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airfielddata" sheetId="1" r:id="rId1"/>
  </sheets>
  <definedNames/>
  <calcPr fullCalcOnLoad="1"/>
</workbook>
</file>

<file path=xl/sharedStrings.xml><?xml version="1.0" encoding="utf-8"?>
<sst xmlns="http://schemas.openxmlformats.org/spreadsheetml/2006/main" count="21938" uniqueCount="5193">
  <si>
    <t>A small, old former military training airfield or general aviation airport.  Used for helicopter operations or storage.</t>
  </si>
  <si>
    <t>Saratov/Sharapovka</t>
  </si>
  <si>
    <t>Location uncertain; coordinates taken from 1993 TPC chart.</t>
  </si>
  <si>
    <t>Lebyazhye Northwest (DoD), Kamyshin Northwest (US), Lebyazh'ye, Gromovo or Kotly?, Mikhailovka</t>
  </si>
  <si>
    <t>Vladmirovka, Akhtubinsk</t>
  </si>
  <si>
    <t>Mendeleyevo, Sernovodsk</t>
  </si>
  <si>
    <t>Yuzhno Kurilsk Old</t>
  </si>
  <si>
    <t>West Sakhalin Island aerodrome appears to be a former 1950s-era airfield; one parallel taxiway and apron space.</t>
  </si>
  <si>
    <t>Dolinsk/Sokol</t>
  </si>
  <si>
    <t>Sokol, Dolinsk-Sokol</t>
  </si>
  <si>
    <t>Dolinsk</t>
  </si>
  <si>
    <t>365 IAP (MiG-23), (MiG-31, 1991)[#1], (Su-27, 1991)[#1].  361 IIVP (Mi-24, Mi-8)[#7].</t>
  </si>
  <si>
    <t>Small base, no hardened areas.  An Su-15 from Sokol shot down a Korean 747 in 1983. [Solok] (incor.)</t>
  </si>
  <si>
    <t>Kishinau</t>
  </si>
  <si>
    <t>Chisinau, Kishinev</t>
  </si>
  <si>
    <t>Chisinau</t>
  </si>
  <si>
    <t>LUKK</t>
  </si>
  <si>
    <t>Handles medium-sized airliner traffic; parks 43 jets near terminal, and 4 on the cargo apron on west side.</t>
  </si>
  <si>
    <t>Tiraspol</t>
  </si>
  <si>
    <t>36 Ind. Helicopter Squadron (Mi-2, Mi-8, Mi-24, 1997).</t>
  </si>
  <si>
    <t>Limanskoye</t>
  </si>
  <si>
    <t>Limanskoye, Limanskoe</t>
  </si>
  <si>
    <t>161 MIAP (32 MiG-29, 1992)[#3].    IAP (MiG-23ML, 1991)[#4] assuming this is Druzhba.</t>
  </si>
  <si>
    <t>Odessa</t>
  </si>
  <si>
    <t>Odesa</t>
  </si>
  <si>
    <t>UKOO</t>
  </si>
  <si>
    <t>Accommodates medium-sized airliners; 47 parking spaces on paved apron; terminal on north side of apron with maintenance on east side.  Joint use airfield (DAFIF).  Width given as 56 m (avia.ru) and 100 elsewhere.</t>
  </si>
  <si>
    <t>Odessa/Polnik</t>
  </si>
  <si>
    <t>Dalnik</t>
  </si>
  <si>
    <t>Blagoyevo</t>
  </si>
  <si>
    <t>47 km N</t>
  </si>
  <si>
    <t>Ochakov</t>
  </si>
  <si>
    <t>Ochakiv</t>
  </si>
  <si>
    <t>Nikolaevskaya</t>
  </si>
  <si>
    <t>555 IISPLAP (Ka-27PL, 1992)[#3], (Be-12, 1992)[#3], (Ka-25, 1992)[#3].</t>
  </si>
  <si>
    <t>Kherson/Chernobayevka</t>
  </si>
  <si>
    <t>Gusakovka (US)</t>
  </si>
  <si>
    <t>Kherson</t>
  </si>
  <si>
    <t>Khersonskaya</t>
  </si>
  <si>
    <t>UKOH</t>
  </si>
  <si>
    <t>Attack airfield; numerous revetments, with housing and barracks area.  Probably was very active; but substandard runway length suggests this was in the 1950s and 1960s.</t>
  </si>
  <si>
    <t>Cheleken</t>
  </si>
  <si>
    <t>Cheleken East (US)</t>
  </si>
  <si>
    <t>Dzhebel</t>
  </si>
  <si>
    <t>Nebitdag</t>
  </si>
  <si>
    <t>UTAN</t>
  </si>
  <si>
    <t>F</t>
  </si>
  <si>
    <t>Military base with numerous revetments.</t>
  </si>
  <si>
    <t>Nebit Dag</t>
  </si>
  <si>
    <t>Balkanabal</t>
  </si>
  <si>
    <t>179th Fighter Regiment (MiG-23M).</t>
  </si>
  <si>
    <t>Medium base 2 miles south of Nebitdag (formerly Nebit-Dag).  Contains 5 large revetments at corner of airfield, and numerous small ones along parallel taxiway.</t>
  </si>
  <si>
    <t>Arap</t>
  </si>
  <si>
    <t>Shown on GNC-4 but does not exist on satellite.</t>
  </si>
  <si>
    <t>Chardzhou</t>
  </si>
  <si>
    <t>Turkmenabat (US)</t>
  </si>
  <si>
    <t>UTAV</t>
  </si>
  <si>
    <t>Services medium-sized airliners.  Mixed use civil/military airfield; 24-hour operations (DAFIF, other sources).</t>
  </si>
  <si>
    <t>Bukhara</t>
  </si>
  <si>
    <t>UTSB</t>
  </si>
  <si>
    <t>Civilian airfield; 24-hour operations.</t>
  </si>
  <si>
    <t>Kagan</t>
  </si>
  <si>
    <t>Kagan South (US)</t>
  </si>
  <si>
    <t>Kogon</t>
  </si>
  <si>
    <t>Mahlwinkel</t>
  </si>
  <si>
    <t>Dresden/Hellerau</t>
  </si>
  <si>
    <t>Dresden</t>
  </si>
  <si>
    <t>Gross Dolln</t>
  </si>
  <si>
    <t>Oranienberg</t>
  </si>
  <si>
    <t>Brandis</t>
  </si>
  <si>
    <t>The 357 ShAP (Su-25 and L-39) returned to Russia in spring 1992.  Only a small 1420 x 30 m subsection of the runway is in use now.</t>
  </si>
  <si>
    <t>Finow</t>
  </si>
  <si>
    <t>Demmin</t>
  </si>
  <si>
    <t>Tutow</t>
  </si>
  <si>
    <t>Dushanbe</t>
  </si>
  <si>
    <t>Old fighter airfield northeast of Moscow.  Does not appear on latest JNC at all, though an NDB exists.</t>
  </si>
  <si>
    <t>UUBI</t>
  </si>
  <si>
    <t>Civilian airport for Ivanovo.  Handles medium-sized airliners.</t>
  </si>
  <si>
    <t>Vladimir/Semyazino</t>
  </si>
  <si>
    <t>UUBL</t>
  </si>
  <si>
    <t>Chkalovsky</t>
  </si>
  <si>
    <t>Chkalovsk</t>
  </si>
  <si>
    <t>Nizhegorodskaya</t>
  </si>
  <si>
    <t>UUMU</t>
  </si>
  <si>
    <t>Handles medium-sized airliners.  Terminal area parks 20 aircraft.  The asphalt runway is built upon a dismantled 3500 m.</t>
  </si>
  <si>
    <t>Kazan/Civil</t>
  </si>
  <si>
    <t>Kazan-2</t>
  </si>
  <si>
    <t>Kazan/Borisoglebskoye</t>
  </si>
  <si>
    <t>Kazan North (US), Borisoglebskoye</t>
  </si>
  <si>
    <t>UWKG</t>
  </si>
  <si>
    <t xml:space="preserve">Kazan State Aviation Plant.  Tu-144, Tu-22M, and Il-62 production factory.  Large parking spaces on north side of airfield. Handles large airliners.  Very wide runway.  </t>
  </si>
  <si>
    <t>Chistopol</t>
  </si>
  <si>
    <t>UWKI</t>
  </si>
  <si>
    <t>Very small airport; single tarmac with one building.</t>
  </si>
  <si>
    <t>Begishevo/Nizhnekamsk</t>
  </si>
  <si>
    <t>Melekes (US)</t>
  </si>
  <si>
    <t>Nizhnekamsk</t>
  </si>
  <si>
    <t>UWKE</t>
  </si>
  <si>
    <t>Services medium-sized airliners up to Tu-154 and Il-76.  Very large tarmac and a number of hangars and buildings.  Rwy 04/22 was closed as of late 2005.</t>
  </si>
  <si>
    <t>Yelabuga North</t>
  </si>
  <si>
    <t>Yelabuga</t>
  </si>
  <si>
    <t>Minor airfield with utility tarmac and some hangars.  Appears to be an old airfield.</t>
  </si>
  <si>
    <t>Zainsk</t>
  </si>
  <si>
    <t>Minor dirt airstrip with a gravel parking area.</t>
  </si>
  <si>
    <t>Sarmany</t>
  </si>
  <si>
    <t>This appears to be a strategic airfield that was being developed in the 1950s but was abandoned.  Declassified satellite imagery is poor but some frames from the early 1960s show that the Tiksi North airfield was in use, not Tiksi West.</t>
  </si>
  <si>
    <t>Tihoretsk</t>
  </si>
  <si>
    <t>Tikhoretsk</t>
  </si>
  <si>
    <t>AVVAUL.  627 UAPV (L-39, 1994)[#7].</t>
  </si>
  <si>
    <t>Stavropol/Shpakovskoye</t>
  </si>
  <si>
    <t>Mikhaylovskoye (US)</t>
  </si>
  <si>
    <t>Stavropol</t>
  </si>
  <si>
    <t>Stavropolskiy</t>
  </si>
  <si>
    <t>URMT</t>
  </si>
  <si>
    <t>Civilian.  SVVAULSh, 218 UAPV (MiG-23).  SVVAULSh, 163rd OUAE (Mi-8).</t>
  </si>
  <si>
    <t>Services medium-sized airliners; 14 parking spaces.  Small training base.  Southeast of Mikhailovsk.</t>
  </si>
  <si>
    <t>Blagodatnoye (Stavropolskiy)</t>
  </si>
  <si>
    <t>Blagodatnoye (Stavropolskiy) (US)</t>
  </si>
  <si>
    <t>Appears to be a training stopover airfield; a long tarmac only with no revetments.  Abandoned Nosachev airfield is 4 km to the northeast.</t>
  </si>
  <si>
    <t>Nosachev</t>
  </si>
  <si>
    <t>Polevoye</t>
  </si>
  <si>
    <t>Appears to be a former training airfield.  Now shown as a dairy farm.  Does not appear on ONC or JNC.  Blagodatnoye airfield is 4 km to the southwest.</t>
  </si>
  <si>
    <t>Buzachi</t>
  </si>
  <si>
    <t>Burynshik Southeast (US)</t>
  </si>
  <si>
    <t>40 km SW</t>
  </si>
  <si>
    <t>Burynshik</t>
  </si>
  <si>
    <t>Simple utilitarian layout.</t>
  </si>
  <si>
    <t>Chiyla Bulak</t>
  </si>
  <si>
    <t>UZ</t>
  </si>
  <si>
    <t>Shows on GNC-4 but not on satellite.  On shore of Aral Sea near Vozrozhdeniya.</t>
  </si>
  <si>
    <t>Vozrozhdeniya</t>
  </si>
  <si>
    <t>Nukus</t>
  </si>
  <si>
    <t>This Aral Sea island was a biowarfare laboratory between 1948 and 1991 and is now abandoned.  Russian documents indicate that plague and anthrax was developed here.  The island is rapidly growing due to diminishing lake levels and there is concern that in</t>
  </si>
  <si>
    <t>Tyuratam</t>
  </si>
  <si>
    <t>Dzhusaly</t>
  </si>
  <si>
    <t>Cosali</t>
  </si>
  <si>
    <t>Ak-Tasty</t>
  </si>
  <si>
    <t>230 km SW</t>
  </si>
  <si>
    <t>Old airstrip probably not used anymore.</t>
  </si>
  <si>
    <t>Taldy Kurgan</t>
  </si>
  <si>
    <t>Taldy Kurgan Northeast (US), Taldy-Kurgan</t>
  </si>
  <si>
    <t>UAAT</t>
  </si>
  <si>
    <t>Mixed.  129 APIB (MiG-27M, 10 MiG-23UB, 1988) under 73rd Air Army.</t>
  </si>
  <si>
    <t>Services medium-sized airliners.  Also has remote revetments for 36 fighter aircraft. (73rd Air Army Central Asia).  In 1998 over 90 MiG-21s were in storage here[18].</t>
  </si>
  <si>
    <t>Avdeyevka</t>
  </si>
  <si>
    <t>Appears to be an abandoned 1950s-era airfield.  All of area plowed under; what its purpose was is unclear.</t>
  </si>
  <si>
    <t>Terney</t>
  </si>
  <si>
    <t>Rudimentary concrete or dirt airfield; soft shoulders.</t>
  </si>
  <si>
    <t>Velikaya Kema</t>
  </si>
  <si>
    <t>66 km NE</t>
  </si>
  <si>
    <t>Vetrovoe</t>
  </si>
  <si>
    <t>Sopochnyy Southwest (US)</t>
  </si>
  <si>
    <t>Burevestnik</t>
  </si>
  <si>
    <t>Iturup</t>
  </si>
  <si>
    <t>Sevastopol/Khersones</t>
  </si>
  <si>
    <t>Sevastopol</t>
  </si>
  <si>
    <t>Sahty</t>
  </si>
  <si>
    <t>Military (An-2)</t>
  </si>
  <si>
    <t>It is an An2 reworks site with very small tarmac runway and still has about 30 odd aircraft active on it. (AviaMK)</t>
  </si>
  <si>
    <t>Volgodonsk</t>
  </si>
  <si>
    <t>Tsimlyansk North (US)</t>
  </si>
  <si>
    <t>URR(ya)</t>
  </si>
  <si>
    <t>Civilian airfield servicing small prop transports.</t>
  </si>
  <si>
    <t>Zimovniki</t>
  </si>
  <si>
    <t>Basic military airfield; appears to be built on older runway layout.</t>
  </si>
  <si>
    <t>Kotelnikovo</t>
  </si>
  <si>
    <t>x</t>
  </si>
  <si>
    <t>704 UAP (L-39, 1994)[#7].</t>
  </si>
  <si>
    <t>Two parallel staggered runways of 2500 m each.  Very spartan, utilitarian layout with one tarmac.</t>
  </si>
  <si>
    <t>Oktyabrskiy/Aksay</t>
  </si>
  <si>
    <t>Oktjabrskij</t>
  </si>
  <si>
    <t>Standard military airfield.</t>
  </si>
  <si>
    <t>Ashuluk</t>
  </si>
  <si>
    <t>Kordon</t>
  </si>
  <si>
    <t>120 km N</t>
  </si>
  <si>
    <t>Astrakhan</t>
  </si>
  <si>
    <t>This airfield serves military proving poligon "Ashuluk".[9][10][11]  Not listed on ONC or JNC.</t>
  </si>
  <si>
    <t>Atyrau</t>
  </si>
  <si>
    <t>Gur'yev, Guryev</t>
  </si>
  <si>
    <t>Guryev</t>
  </si>
  <si>
    <t>UATG</t>
  </si>
  <si>
    <t>43rd Separate Attack Regiment (Tu-16, Su-17C).  30 ODRAP (23 Tu-22RU, 1992)[#3] (Tu-22P, 1992)[#3] (1 An-2, 1992)[#3].  943 MRAP (23 Tu-22M3, 1992)[#3], (4 Tu-16, 1992)[#3].</t>
  </si>
  <si>
    <t>Minor airstrip.</t>
  </si>
  <si>
    <t>Kular</t>
  </si>
  <si>
    <t>Ust-Kuyga</t>
  </si>
  <si>
    <t>4 km NE</t>
  </si>
  <si>
    <t>Ust-Kujga</t>
  </si>
  <si>
    <t>UEBT</t>
  </si>
  <si>
    <t>Civilian aifield; a couple of buildings on site.</t>
  </si>
  <si>
    <t>Chokurdah</t>
  </si>
  <si>
    <t>Chokurdakh (US), Cokurdah</t>
  </si>
  <si>
    <t>1 km N</t>
  </si>
  <si>
    <t>UESO</t>
  </si>
  <si>
    <t>ASPH</t>
  </si>
  <si>
    <t>Major airfield handling small transport aircraft.  Gravelled curved taxiways on north side suggest interceptors were based here.  Elevation given as 46 (TPC) and 35 (JNC).</t>
  </si>
  <si>
    <t>Ostrov Vrangelya Somnitelnaya</t>
  </si>
  <si>
    <t>Ostrov Wrangel</t>
  </si>
  <si>
    <t>2 km NE</t>
  </si>
  <si>
    <t>Zvezdnyy</t>
  </si>
  <si>
    <t>Chukotka</t>
  </si>
  <si>
    <t>W</t>
  </si>
  <si>
    <t>Probably a civilian airfield.</t>
  </si>
  <si>
    <t>Luostari/Pechenga</t>
  </si>
  <si>
    <t>Luostari/Pechenga (US)</t>
  </si>
  <si>
    <t>8 km E</t>
  </si>
  <si>
    <t>Zapolyarnyj</t>
  </si>
  <si>
    <t>Murmanskaya</t>
  </si>
  <si>
    <t>02/20</t>
  </si>
  <si>
    <t>H</t>
  </si>
  <si>
    <t>Koshka Yavr</t>
  </si>
  <si>
    <t>25 km SE</t>
  </si>
  <si>
    <t>Pokolyubichi (US), Homyel</t>
  </si>
  <si>
    <t>11 km N</t>
  </si>
  <si>
    <t>UMGG</t>
  </si>
  <si>
    <t>Accommodates medium-size airliners. Terminal area parks 39 aircraft.</t>
  </si>
  <si>
    <t>Zyabrovka/Pribytki</t>
  </si>
  <si>
    <t>Zyabrovke</t>
  </si>
  <si>
    <t>16 km SE</t>
  </si>
  <si>
    <t>Gobel</t>
  </si>
  <si>
    <t>VVS, 46 VA, 290 GV ODRAP (Tu-22RDM, 1960s, 1991)[#2][#6], (28 Tu-22R, 1991)[#2].</t>
  </si>
  <si>
    <t>About 30 revetments.</t>
  </si>
  <si>
    <t>Dobryanka</t>
  </si>
  <si>
    <t>Dobryanka West (US)</t>
  </si>
  <si>
    <t>UA</t>
  </si>
  <si>
    <t>Klimovo</t>
  </si>
  <si>
    <t>Standard military airfield; appears vaguely disused.  Served as WWII airfield and was expanded from 2000 to 2500 m around 1980.</t>
  </si>
  <si>
    <t>UUOR</t>
  </si>
  <si>
    <t>Lipetsk/LPK</t>
  </si>
  <si>
    <t>Khutora, Lipetsk Northwest (US)</t>
  </si>
  <si>
    <t>Lipetsk</t>
  </si>
  <si>
    <t>Voronezhskaya</t>
  </si>
  <si>
    <t>UUOL</t>
  </si>
  <si>
    <t>Smaller airfield north of city.  Handles small airliner traffic.</t>
  </si>
  <si>
    <t>TX</t>
  </si>
  <si>
    <t>HQ VVS, 4 TsBP I PLS, 760 IISAP (14 MiG-29E, 1991)[#4] (16 Su-25, 1991)[#4] (Su-27) (13 Su-17, 1991)[#4] (Mi-8).  91 IIAP (23 MiG-29, 1991)[#4] (15 Su-27, 1991)[#4].  968 IAP (MiG-23, MiG-29,1994) (MiG-29,2004).</t>
  </si>
  <si>
    <t>Large airfield with 11 large pads for bombers and 11 large revetments.</t>
  </si>
  <si>
    <t>Sovetskiy (Krimsk)</t>
  </si>
  <si>
    <t>Large airfield with four areas of revetments capable of servicing 40 large aircraft.</t>
  </si>
  <si>
    <t>Veseloye</t>
  </si>
  <si>
    <t>Veseloe</t>
  </si>
  <si>
    <t>Krasnohvardiys'ke</t>
  </si>
  <si>
    <t>5 Gv MRAP (20 Tu-22M3, 1992)[#3], (15 Tu-16, 1992)[#3].</t>
  </si>
  <si>
    <t>Small transport aircraft serviced.  Bare-bones utilitarian layout.</t>
  </si>
  <si>
    <t>Izhma</t>
  </si>
  <si>
    <t>Izhma Northeast (US)</t>
  </si>
  <si>
    <t>UUYV</t>
  </si>
  <si>
    <t>Handles small airliners.</t>
  </si>
  <si>
    <t>Pechora/Kamenka</t>
  </si>
  <si>
    <t>Kamenka, Berezovka</t>
  </si>
  <si>
    <t>Pechora</t>
  </si>
  <si>
    <t>Pechora/Civil</t>
  </si>
  <si>
    <t>UUYP</t>
  </si>
  <si>
    <t>Accommodates small transports.</t>
  </si>
  <si>
    <t>Nadym</t>
  </si>
  <si>
    <t>Nadym South (US)</t>
  </si>
  <si>
    <t>9 km SE</t>
  </si>
  <si>
    <t>Staryy Nadym</t>
  </si>
  <si>
    <t>USMM</t>
  </si>
  <si>
    <t>13/32</t>
  </si>
  <si>
    <t>Handles large airliners (up to Il-62 and Il-86).</t>
  </si>
  <si>
    <t>Medvezhye</t>
  </si>
  <si>
    <t>USMD</t>
  </si>
  <si>
    <t>Pravaya Khetta-Pangody</t>
  </si>
  <si>
    <t>98 km NE</t>
  </si>
  <si>
    <t>Sprawling military base with considerable parking space.  Numerous Il-76 aircraft are stored here.</t>
  </si>
  <si>
    <t>Utilitarian layout with fighter revetments and shelters.  The fighter role is abandoned but some transport aircraft remain.  This small air base should not be confused with the civilian airport northeast of the city.</t>
  </si>
  <si>
    <t>Small airfield located 8 miles southeast of Rostov-na-Danu.  It appears to have been a training airfield and is now in a state of decay.</t>
  </si>
  <si>
    <t>Abandoned airfield in severe state of decay.  Barely visible on satellite; location uncertain.</t>
  </si>
  <si>
    <t>Large military base that was abandoned sometime in the 1990s, and is now used for minor general aviation.</t>
  </si>
  <si>
    <t>Small general aviation airfield; located 7 km from northern approach threshold of Odessa's main airport.  Old military airfield.</t>
  </si>
  <si>
    <t>Large naval air base with very remote revetments.  Has seen some use recently for helicopter operations.</t>
  </si>
  <si>
    <t>Reconnaissance aircraft base on east side of Nikolayev with numerous tarmacs.  Home to numerous combat aircraft, plus Tu-22 and Tu-142 aircraft.</t>
  </si>
  <si>
    <t>Airfield in a severe state of decay with portions of the runway dismantled.</t>
  </si>
  <si>
    <t>Airfield is in excellent condition and is an operational military air base.  Nearly 60 large revetments, however short runway suggests this is primarily a transport base.</t>
  </si>
  <si>
    <t>Services small airliners (up to Tu-134).  The airfield probably had some military use during the Cold War, but does not have revetments and features only one 150 x 140 m tarmac.</t>
  </si>
  <si>
    <t>Kosh-Agach</t>
  </si>
  <si>
    <t>UNBA</t>
  </si>
  <si>
    <t>Handles small transports.  Desert airfield with spartan accommodations; barely paved.</t>
  </si>
  <si>
    <t>Kyra</t>
  </si>
  <si>
    <t>Zabaykalsk</t>
  </si>
  <si>
    <t>Zabaykalsk North</t>
  </si>
  <si>
    <t>UIAK</t>
  </si>
  <si>
    <t>Appears to be an old 1940s-era runway now in severe decay.</t>
  </si>
  <si>
    <t>Arkhara</t>
  </si>
  <si>
    <t>UHBA</t>
  </si>
  <si>
    <t>237 TsPAT (MiG-29E, Su-17C, Su-24, Su-25, Su-27, -1997-2003-).  234 GV IIAP (MiG-23MLD, 1991)[#4] (MiG-29, 1991)[#4].  378 OSAE (Mi-8).</t>
  </si>
  <si>
    <t>Located near Moscow, Kubinka is operated as a showcase air force base.  An12/26 base home of two display teams (AviaMK).</t>
  </si>
  <si>
    <t>Chekhov</t>
  </si>
  <si>
    <t>Old airstrip south of Moscow; probably abandoned but may be of historical interest.  Indicated on JOG 1501 NN 37-1 and visible on satellite imagery.</t>
  </si>
  <si>
    <t>Small airfield, probably part dirt and part asphalt.</t>
  </si>
  <si>
    <t>Menzelinsk</t>
  </si>
  <si>
    <t>Civilian airfield with small tarmac.</t>
  </si>
  <si>
    <t>Chelyabinsk/Balandino</t>
  </si>
  <si>
    <t>Chelyabinsk</t>
  </si>
  <si>
    <t>USCC</t>
  </si>
  <si>
    <t>Services large airliners.  Parks up to 51 aircraft.</t>
  </si>
  <si>
    <t>Chelyabinsk/Shagol</t>
  </si>
  <si>
    <t>Bakal (US)</t>
  </si>
  <si>
    <t>USCG</t>
  </si>
  <si>
    <t>Services small airliners.  Military bomber training base had about 35 Tu134UBL's based in 95 (AviaMK).</t>
  </si>
  <si>
    <t>Kurgan West</t>
  </si>
  <si>
    <t>25 km W</t>
  </si>
  <si>
    <t>Kurgan</t>
  </si>
  <si>
    <t>USUU</t>
  </si>
  <si>
    <t>Handles medium-sized airliners.</t>
  </si>
  <si>
    <t>Kalachinsk</t>
  </si>
  <si>
    <t>UNOK</t>
  </si>
  <si>
    <t>Appears to be an abandoned air base.</t>
  </si>
  <si>
    <t>Barabinsk</t>
  </si>
  <si>
    <t>Kuybyshev</t>
  </si>
  <si>
    <t>Small civilian airstrip with tarmac.  NDB beacon at airfield.</t>
  </si>
  <si>
    <t>Novosibirsk/Severny</t>
  </si>
  <si>
    <t>Novosibirsk North (US)</t>
  </si>
  <si>
    <t>Novosibirsk</t>
  </si>
  <si>
    <t>Zapadno-Sibirskoye</t>
  </si>
  <si>
    <t>UNCC</t>
  </si>
  <si>
    <t>Utilitarian airfield An2/24/26/30 let410 base.  Large helicopter reworks plant. (AviaMK)</t>
  </si>
  <si>
    <t>Novosibirsk/Tolmachevo</t>
  </si>
  <si>
    <t>UNNT</t>
  </si>
  <si>
    <t>Civilian.  813 IAP (Su-15TM).  137 OSAZ (An-26)[#7].</t>
  </si>
  <si>
    <t xml:space="preserve">Large International airport.  Large civil ramp with 54 parking spaces.  Two runways, a close asphalt one and a remote concrete one, each 3650 m.  Military area in SE corner with An12/26 and Tu134UBL.  (AviaMK) </t>
  </si>
  <si>
    <t>Novosibirsk/Elitsovka</t>
  </si>
  <si>
    <t>Novosibirsk Northeast (US), Eitsovka</t>
  </si>
  <si>
    <t>UNNE</t>
  </si>
  <si>
    <t>Large airfield on northeast side of Novosibirsk with tarmac space.  Handles Il-76 traffic, and Antonov factory and goverment experimental facilities are present (AviaMK). Directory lists length as 2864 m.</t>
  </si>
  <si>
    <t>Kemerovo Southeast (US)</t>
  </si>
  <si>
    <t>10 km SE</t>
  </si>
  <si>
    <t>D?</t>
  </si>
  <si>
    <t>Civilian airfield serving medium-sized airliners, but large enough to be used for military purposes.  The 3200 m runway was built in 2000-2001.  Older 2750 m runway (05L/23R) is now a parallel taxiway.</t>
  </si>
  <si>
    <t>Sharypovo</t>
  </si>
  <si>
    <t>UNKO</t>
  </si>
  <si>
    <t>Services small transport planes.</t>
  </si>
  <si>
    <t>Nizhneangarsk</t>
  </si>
  <si>
    <t>Buryatiya</t>
  </si>
  <si>
    <t>UIUN</t>
  </si>
  <si>
    <t>Airfield at northern tip of Lake Baikal handles small transport aircraft.  Well-maintained runway.</t>
  </si>
  <si>
    <t>Verkhnaya Zaimka</t>
  </si>
  <si>
    <t>34 km E</t>
  </si>
  <si>
    <t>Abandoned airfield in forested area; a perimeter circles the airfield suggesting it may have had minor use in the 1940s and 1950s.</t>
  </si>
  <si>
    <t>Tynda/Sigikta</t>
  </si>
  <si>
    <t>Tynda</t>
  </si>
  <si>
    <t>16 km N</t>
  </si>
  <si>
    <t>UHBW</t>
  </si>
  <si>
    <t>Icha</t>
  </si>
  <si>
    <t>Ichinskiy (US)</t>
  </si>
  <si>
    <t>17 km W</t>
  </si>
  <si>
    <t>UH(ya)I</t>
  </si>
  <si>
    <t>Rudimentary airfield with wide runway, servicing west central Kamchatka Peninsula.</t>
  </si>
  <si>
    <t>Esso</t>
  </si>
  <si>
    <t>Very short civilian airstrip.</t>
  </si>
  <si>
    <t>Nikolskoye</t>
  </si>
  <si>
    <t>Ostrov Beringa</t>
  </si>
  <si>
    <t>UHPX</t>
  </si>
  <si>
    <t>Only airfield on Komandorskiye Ostrova (islands).  Satellite image quality is poor; confidence in geometrics is marginal.</t>
  </si>
  <si>
    <t>Baltiysk</t>
  </si>
  <si>
    <t>Kaliningradskaya</t>
  </si>
  <si>
    <t>Russia's westernmost airfield, this airstrip is long abandoned and in severe decay.  It appears to house a small number of interceptor pads.</t>
  </si>
  <si>
    <t>Donskoe</t>
  </si>
  <si>
    <t>Bryusterort (US), Donskoy, Donskoye</t>
  </si>
  <si>
    <t>Donskoye</t>
  </si>
  <si>
    <t>396 OKPLVP (22 Ka-27, 1992)[#3].  745 OPLVP (15 Mi-14, 1992)[#3], (5 Ka-25, 1992)[#3].</t>
  </si>
  <si>
    <t>Kaliningrad/Chkalovsk</t>
  </si>
  <si>
    <t>Tchalov, Proveren (US)</t>
  </si>
  <si>
    <t>Kaliningrad</t>
  </si>
  <si>
    <t>RA</t>
  </si>
  <si>
    <t>846 OMSHAP (44 Su-17, 1992)[#3].  15 ODRAP (12 Su-24, 1992)[#3].</t>
  </si>
  <si>
    <t>Handles medium-sized airliners.  Parking for 15 aircraft at main terminal near center+AC650; 13 additional spots with helicopter stands at adjacent apron to northwest.</t>
  </si>
  <si>
    <t>Taybola</t>
  </si>
  <si>
    <t>Taybola Northwest (US)</t>
  </si>
  <si>
    <t>Unknown airfield; single 500 x 50 m ramp.  May be abandoned.</t>
  </si>
  <si>
    <t>Severomorsk-3</t>
  </si>
  <si>
    <t>Malyavr, Murmansk Northeast (US)</t>
  </si>
  <si>
    <t>Olenegorsk</t>
  </si>
  <si>
    <t>Lovozero</t>
  </si>
  <si>
    <t>2 km NW</t>
  </si>
  <si>
    <t>Ponomarevka</t>
  </si>
  <si>
    <t>Shatalovo</t>
  </si>
  <si>
    <t>Pochinok (US), Satalovo, Shatoalovo</t>
  </si>
  <si>
    <t>Balakovo South (DoD)</t>
  </si>
  <si>
    <t>UAJT</t>
  </si>
  <si>
    <t>Turkestan/Southwest</t>
  </si>
  <si>
    <t>Abandoned civilian airfield, only faint remains of one small runway can be seen.</t>
  </si>
  <si>
    <t>Karataw</t>
  </si>
  <si>
    <t>Karataw Northeast (US)</t>
  </si>
  <si>
    <t>Karatau</t>
  </si>
  <si>
    <t>Minor civilian airfield with tarmac.</t>
  </si>
  <si>
    <t>Bishkek/Manas</t>
  </si>
  <si>
    <t>22 km NW</t>
  </si>
  <si>
    <t>Bishkek</t>
  </si>
  <si>
    <t>KG</t>
  </si>
  <si>
    <t>UAFM</t>
  </si>
  <si>
    <t>Almaty/Burundai?</t>
  </si>
  <si>
    <t>Alma Ata Northwest (US)</t>
  </si>
  <si>
    <t>Almaty</t>
  </si>
  <si>
    <t>Military (An-24,An-26).</t>
  </si>
  <si>
    <t xml:space="preserve">An24/26/30 base. Entry thanks to AviaMK. </t>
  </si>
  <si>
    <t>Almaty/North</t>
  </si>
  <si>
    <t>Alma Ata North (US)</t>
  </si>
  <si>
    <t>UAAA</t>
  </si>
  <si>
    <t>Khabarovsk Northeast (US)</t>
  </si>
  <si>
    <t>UHHH</t>
  </si>
  <si>
    <t>"08"</t>
  </si>
  <si>
    <t>08Sep09</t>
  </si>
  <si>
    <t>Kabardino-Balkarskaya</t>
  </si>
  <si>
    <t>URMN</t>
  </si>
  <si>
    <t>368 OSAZ (An-12)</t>
  </si>
  <si>
    <t>Handles small airliners; terminal area has space for 12 jets and 6 small aircraft.  24-hour operations.  An online airport directory gave elevation as 432 m.</t>
  </si>
  <si>
    <t>Vladikavkaz/Beslan</t>
  </si>
  <si>
    <t>Beslan</t>
  </si>
  <si>
    <t>URMO</t>
  </si>
  <si>
    <t>Small airport servicing medium-sized airliners.  Parks 5 aircraft and 9 smaller ones.</t>
  </si>
  <si>
    <t>Mozdok</t>
  </si>
  <si>
    <t>Ossetia</t>
  </si>
  <si>
    <t>121 TBAP.  182 GV TBAP (22 Tu-95K 1962-) (22 Tu-95MS16, 1991)[#2], (2 Tu-95MS6, 1985-1991)[#2], (Tu-22M, 1994).</t>
  </si>
  <si>
    <t>Medium airbase 4 miles northwest of Mozdok.  24 Tu-95MS flown out 1998 due to Chechen terrorist threat.  Primary attack base against Chechnya.  Remote revetment area with 10 large spaces, large tarmac space.</t>
  </si>
  <si>
    <t>Ingushetiya</t>
  </si>
  <si>
    <t>Ordzhonikidzevskaya (US)</t>
  </si>
  <si>
    <t>Ordzhonikidzevskaya</t>
  </si>
  <si>
    <t>Chechenskaya</t>
  </si>
  <si>
    <t>URMS</t>
  </si>
  <si>
    <t>Kalinov</t>
  </si>
  <si>
    <t>Kalinovskaya (US)</t>
  </si>
  <si>
    <t>Kalinovskaya</t>
  </si>
  <si>
    <t>Groznyy North</t>
  </si>
  <si>
    <t>Groznyy Northwest (US)</t>
  </si>
  <si>
    <t>Groznyy</t>
  </si>
  <si>
    <t>URMG</t>
  </si>
  <si>
    <t>Groznyy/Khankala</t>
  </si>
  <si>
    <t>Groznyy East (US)</t>
  </si>
  <si>
    <t>Aktau</t>
  </si>
  <si>
    <t>25 km N</t>
  </si>
  <si>
    <t>Mangyslak</t>
  </si>
  <si>
    <t>UATE</t>
  </si>
  <si>
    <t>Civilian.  Services Tu-154 and Il-76 aircraft.  Located along eastern shore of Caspian Sea.  24-hour operations (DAFIF).</t>
  </si>
  <si>
    <t>Uzen</t>
  </si>
  <si>
    <t>Appears to service gas production area.</t>
  </si>
  <si>
    <t>Kungrad</t>
  </si>
  <si>
    <t>Muynak</t>
  </si>
  <si>
    <t>Civilian airfield in southern marsh of Aral Sea.</t>
  </si>
  <si>
    <t>Turkestan/Kentau</t>
  </si>
  <si>
    <t>Turkestan</t>
  </si>
  <si>
    <t>Minor civilian airfield.</t>
  </si>
  <si>
    <t>Seymchan</t>
  </si>
  <si>
    <t>Magadanskaya</t>
  </si>
  <si>
    <t>UENS</t>
  </si>
  <si>
    <t>Fairly large airfield; contains a single large 300-meter long tarmac area.</t>
  </si>
  <si>
    <t>Yakutsk/Magan</t>
  </si>
  <si>
    <t>Yakutsk Magan</t>
  </si>
  <si>
    <t>Magan</t>
  </si>
  <si>
    <t>UEMM</t>
  </si>
  <si>
    <t>Dirt runway appears to be former concrete runway; well-maintained.  US DoD reports 4237 m (13900 ft) length.</t>
  </si>
  <si>
    <t>Yakutsk</t>
  </si>
  <si>
    <t>UEEE</t>
  </si>
  <si>
    <t>05R/23L</t>
  </si>
  <si>
    <t>Major passenger hub for eastern Siberia; parks up to 35 mixed aircraft.  Services all types of airliners.</t>
  </si>
  <si>
    <t>Ytyk Kyuyel</t>
  </si>
  <si>
    <t>4 km N</t>
  </si>
  <si>
    <t>Small dirt airstrip with one hangar.</t>
  </si>
  <si>
    <t>Teplyy Klyuch</t>
  </si>
  <si>
    <t>Khandyga, Tyoply Kluch (US), Tyoply Klyuch (US)</t>
  </si>
  <si>
    <t>UEMH</t>
  </si>
  <si>
    <t>Susuman</t>
  </si>
  <si>
    <t>UHMH</t>
  </si>
  <si>
    <t>Otrozhnoye Ice Strip</t>
  </si>
  <si>
    <t>ICE</t>
  </si>
  <si>
    <t>35 km SE</t>
  </si>
  <si>
    <t>Ust-Belaya</t>
  </si>
  <si>
    <t>Garmanda</t>
  </si>
  <si>
    <t>Civilian airstrip serving the town of Garmanda.</t>
  </si>
  <si>
    <t>Appears to be a small ice strip on an enclosed lake.  Indicated on 1977 GNC-6 chart.</t>
  </si>
  <si>
    <t>Major civil airport opened in 1980.  Kras Air main base with large airliners separate military area. (AviaMK)  Main runway apron holds 47 aircraft; small runway has own terminal and met office, and holds 94 small aircraft.</t>
  </si>
  <si>
    <t>&lt;http://www.krasair.ru/doc.php?id=1156&gt;</t>
  </si>
  <si>
    <t>Krasnoyarsk/Cheremshanka</t>
  </si>
  <si>
    <t>UNKM</t>
  </si>
  <si>
    <t>Kansk/Civil</t>
  </si>
  <si>
    <t>Kansk</t>
  </si>
  <si>
    <t>Kansk/Military</t>
  </si>
  <si>
    <t>712 IAP (MiG-31)[#7], (MiG-25, 1991)[#1].</t>
  </si>
  <si>
    <t>SOVIET &amp; RUSSIAN AIRFIELDS MASTER LIST</t>
  </si>
  <si>
    <t>NAME (ENG)</t>
  </si>
  <si>
    <t>ALT NAMES</t>
  </si>
  <si>
    <t>REF1</t>
  </si>
  <si>
    <t>REF2</t>
  </si>
  <si>
    <t>OBLAST</t>
  </si>
  <si>
    <t>COUNTRY</t>
  </si>
  <si>
    <t>ICAO</t>
  </si>
  <si>
    <t>ICAOSRC</t>
  </si>
  <si>
    <t>LATD</t>
  </si>
  <si>
    <t>LATM</t>
  </si>
  <si>
    <t>LATS</t>
  </si>
  <si>
    <t>LOND</t>
  </si>
  <si>
    <t>LONM</t>
  </si>
  <si>
    <t>LONS</t>
  </si>
  <si>
    <t>LAT</t>
  </si>
  <si>
    <t>LON</t>
  </si>
  <si>
    <t>CAT</t>
  </si>
  <si>
    <t>R1HDG</t>
  </si>
  <si>
    <t>R1NAM</t>
  </si>
  <si>
    <t>R1SFC</t>
  </si>
  <si>
    <t>R2LEN</t>
  </si>
  <si>
    <t>R2WID</t>
  </si>
  <si>
    <t>R2DIMSRC</t>
  </si>
  <si>
    <t>R2HDG</t>
  </si>
  <si>
    <t>R2NAM</t>
  </si>
  <si>
    <t>R2SFC</t>
  </si>
  <si>
    <t>R2dg</t>
  </si>
  <si>
    <t>R2len</t>
  </si>
  <si>
    <t>USE</t>
  </si>
  <si>
    <t>SIG</t>
  </si>
  <si>
    <t>UNITS</t>
  </si>
  <si>
    <t>NOTES</t>
  </si>
  <si>
    <t>Greem Bell</t>
  </si>
  <si>
    <t>Khatanga</t>
  </si>
  <si>
    <t>Arkhangelskaya</t>
  </si>
  <si>
    <t>RU</t>
  </si>
  <si>
    <t>N</t>
  </si>
  <si>
    <t>E</t>
  </si>
  <si>
    <t>T</t>
  </si>
  <si>
    <t>?</t>
  </si>
  <si>
    <t>Nagurskoye</t>
  </si>
  <si>
    <t>Murmansk</t>
  </si>
  <si>
    <t>Derevyannoye</t>
  </si>
  <si>
    <t>Runway heading uncertain due to coarse satellite imagery.</t>
  </si>
  <si>
    <t>Small unimproved airfield on west shores of Kamchatka.</t>
  </si>
  <si>
    <t>Tigil</t>
  </si>
  <si>
    <t>UHPG</t>
  </si>
  <si>
    <t>Uka</t>
  </si>
  <si>
    <t>11 km NW</t>
  </si>
  <si>
    <t>Probably a civilian airfield, but with ramp space.</t>
  </si>
  <si>
    <t>Liepaja/International</t>
  </si>
  <si>
    <t>Liepaya, Liepaja, Liepaja East (US)</t>
  </si>
  <si>
    <t>6 km E</t>
  </si>
  <si>
    <t>Liepaja</t>
  </si>
  <si>
    <t>EVLA</t>
  </si>
  <si>
    <t>Listed on 1974 GNC-3 as having jet facilities, so it may have had military use; runways are substandard length, though.  Appears on 1993 Jeppesen chart as emergency airfield.  Parks 9 jets.</t>
  </si>
  <si>
    <t>Vainode</t>
  </si>
  <si>
    <t>Skrunda</t>
  </si>
  <si>
    <t>54 GV IAP (38 Su-27, 1991)[#1].</t>
  </si>
  <si>
    <t>Ulan Ude/Vostochny</t>
  </si>
  <si>
    <t>Ulan Ude East (US)</t>
  </si>
  <si>
    <t>Bada</t>
  </si>
  <si>
    <t>21 BAP (Su-24).  313 BAP (Su-24MR)[#7].</t>
  </si>
  <si>
    <t>Several clusters of remote revetments for fighter aircraft, and large tarmac.  Forward aviation base.</t>
  </si>
  <si>
    <t>Domna</t>
  </si>
  <si>
    <t>IAR</t>
  </si>
  <si>
    <t>733 BAP (Su-24, 1991).  120 IAP (MiG-23MLD, 1991) (MiG-29, 1993-2003-)[#7].  125 GV ORAP (Su-17M3R,1988) (26 Su-24MR, 1989,1991).  114 BAP (Su-24,disbanded ~1992).</t>
  </si>
  <si>
    <t>Large, hardened base with six areas of revetments probably holding 50 fighter aircraft.  Domna means "blast furnace".</t>
  </si>
  <si>
    <t>Karaksar</t>
  </si>
  <si>
    <t>42 km NE</t>
  </si>
  <si>
    <t>Olovyannaya</t>
  </si>
  <si>
    <t>Demolished</t>
  </si>
  <si>
    <t>Former airfield with taxiways and tarmac, likely military, demolished.</t>
  </si>
  <si>
    <t>Step/Olovyannaya</t>
  </si>
  <si>
    <t>Step</t>
  </si>
  <si>
    <t>Yasnogorsk</t>
  </si>
  <si>
    <t>6 APIB (Su-17,1988) under 23rd Air Army (Trans-Baikal). 58 APIB (Su-17M3+L29,1988) (MiG-27, 1991) under 23rd Air Army (Trans-Baikal).  266 OSHAP (Su-25)[#7].</t>
  </si>
  <si>
    <t>Large air base with two revetment areas and numerous military fortifications.  Near SS-11 missile field that was dismantled in mid 1990s.</t>
  </si>
  <si>
    <t>Balei</t>
  </si>
  <si>
    <t>Civilian airport with tarmac.</t>
  </si>
  <si>
    <t>Gazimurskiy Zavod</t>
  </si>
  <si>
    <t>Gazimurskii Zavod</t>
  </si>
  <si>
    <t>Small civilian airfield with small tarmac.</t>
  </si>
  <si>
    <t>Shimanovsk</t>
  </si>
  <si>
    <t>Very small utilitarian airport.</t>
  </si>
  <si>
    <t>Orlovka</t>
  </si>
  <si>
    <t>Vernoye</t>
  </si>
  <si>
    <t>404 IAP (MiG-23P, Su-27, starting 1974, ended 2000)[#5].  41 IAP (MiG-29 starting 1987, 1991)[#4].</t>
  </si>
  <si>
    <t>Ukrainka</t>
  </si>
  <si>
    <t>Belogorsk</t>
  </si>
  <si>
    <t>Amur</t>
  </si>
  <si>
    <t>73 TBAP (16 Tu-95MS16, 26 Tu-95MS6, 1996, from Dolon).  40 GV TBAP (3M 1957-) (Tu-95K 1980, 1991)[#2] (Tu-95MS, 1991)[#2] (Tu-134, 1991)[#2], (An-26, 1991)[#2].  79 GV TBAP (3M 1957-) (Tu-95K 1982, 1991)[#2], (Tu-95KM, 1991)[#2], (Tu-95MS, 1991)[#2].  182</t>
  </si>
  <si>
    <t>Gorin</t>
  </si>
  <si>
    <t>Tsimmermanovka</t>
  </si>
  <si>
    <t>Marinskoye</t>
  </si>
  <si>
    <t>Viakhtu</t>
  </si>
  <si>
    <t>Nogliki</t>
  </si>
  <si>
    <t>UHSN</t>
  </si>
  <si>
    <t>Khovtnevoe</t>
  </si>
  <si>
    <t>Volodymyr-Volyns'kyy</t>
  </si>
  <si>
    <t>DD</t>
  </si>
  <si>
    <t>Peenemunde</t>
  </si>
  <si>
    <t>Wolgast</t>
  </si>
  <si>
    <t>Damgarten</t>
  </si>
  <si>
    <t>Airfield is out of service.</t>
  </si>
  <si>
    <t>Ribnitz-Damgarten</t>
  </si>
  <si>
    <t>EDOP</t>
  </si>
  <si>
    <t>Schwerin Parchim</t>
  </si>
  <si>
    <t>Parchim</t>
  </si>
  <si>
    <t>Stendal</t>
  </si>
  <si>
    <t>EDOV</t>
  </si>
  <si>
    <t>Zerbst</t>
  </si>
  <si>
    <t>Elbe-Ehle-Nuthe</t>
  </si>
  <si>
    <t>Templin</t>
  </si>
  <si>
    <t>Uckermark</t>
  </si>
  <si>
    <t>Haina</t>
  </si>
  <si>
    <t>Runway is 2200 m long but only 1500 m is marked for use, avoiding the east end.  A smaller embedded 1200 x 30 m runway is marked for use on the west end.</t>
  </si>
  <si>
    <t>Eisenach Kindel</t>
  </si>
  <si>
    <t>Eisenach</t>
  </si>
  <si>
    <t>Mirow</t>
  </si>
  <si>
    <t>Rechlin-Larz</t>
  </si>
  <si>
    <t>EDAX</t>
  </si>
  <si>
    <t>Schonefeld</t>
  </si>
  <si>
    <t>Runway is marked down to 2712 x 45 m.</t>
  </si>
  <si>
    <t>Berlin</t>
  </si>
  <si>
    <t>Probably a former utilitarian airfield.</t>
  </si>
  <si>
    <t>Tamga</t>
  </si>
  <si>
    <t>Barskoon</t>
  </si>
  <si>
    <t>UAFA</t>
  </si>
  <si>
    <t>Small civilian airfield with packed gravel runway.</t>
  </si>
  <si>
    <t>Przhevalsk</t>
  </si>
  <si>
    <t>Karakol</t>
  </si>
  <si>
    <t>UAFP</t>
  </si>
  <si>
    <t>Zolotaya Dolina</t>
  </si>
  <si>
    <t>Unashi (US)</t>
  </si>
  <si>
    <t>14NE</t>
  </si>
  <si>
    <t>Nakhodka</t>
  </si>
  <si>
    <t>UHU1</t>
  </si>
  <si>
    <t>47 IAP (Su-27, 1991)[#1]</t>
  </si>
  <si>
    <t>This base has a few long taxiways with a few revetments.</t>
  </si>
  <si>
    <t>Batumi/Chorokh</t>
  </si>
  <si>
    <t>Batumi</t>
  </si>
  <si>
    <t>UGSB</t>
  </si>
  <si>
    <t>Civilian airport servicing small airliners (Tu-134, etc).</t>
  </si>
  <si>
    <t>Makharadze</t>
  </si>
  <si>
    <t>Ozurgeti</t>
  </si>
  <si>
    <t>Airfield looks somewhat abandoned.  Is the closest airfield to Turkey along the Black Sea coast, except for Batumi.</t>
  </si>
  <si>
    <t>Akhalkalaki</t>
  </si>
  <si>
    <t>Now an agricultural field, the remains of an old airfield can be seen on satellite imagery.</t>
  </si>
  <si>
    <t>Sandar</t>
  </si>
  <si>
    <t>Marneuli</t>
  </si>
  <si>
    <t>166 GV IAP[#1] (40 Su-15TM).</t>
  </si>
  <si>
    <t>Minor military airfield 28 km south of Tbilisi with small tarmac space.</t>
  </si>
  <si>
    <t>Stepanavan</t>
  </si>
  <si>
    <t>Kalilino</t>
  </si>
  <si>
    <t>AM</t>
  </si>
  <si>
    <t>UDLS</t>
  </si>
  <si>
    <t>Small airliners.  In 1990s was helicopter base of 15 SAP, with six Mi-24Ks, seven Mi-24Ps (including "42" outlinned in white) and two Mi-24Rs, seven Mi-17s and Mi-8MTKs, and two Mi-2s.</t>
  </si>
  <si>
    <t>Erevan/Zvartnots</t>
  </si>
  <si>
    <t>Yerevan/Zvartnots, Parakar (US)</t>
  </si>
  <si>
    <t>UDYZ</t>
  </si>
  <si>
    <t>Handles medium-sized airliners; parks 14 aircraft at circular terminal and 12 at nearby apron.  Large civilian airport (AviaMK).  Listed as UGEE by 1998-2000 Jeppesen and CAICA.</t>
  </si>
  <si>
    <t>Erevan/Yegvard</t>
  </si>
  <si>
    <t>Yerevan/Yegvard</t>
  </si>
  <si>
    <t>Added thanks to DAFIF entry.</t>
  </si>
  <si>
    <t>Dallyar</t>
  </si>
  <si>
    <t>Dzegam, Sabirkend, Dalyar, Dollyar (US)</t>
  </si>
  <si>
    <t>Zeyem</t>
  </si>
  <si>
    <t>Azerbaidzhanskaya</t>
  </si>
  <si>
    <t>Large military base probably serving as interceptor and attack airfield.  No evidence of it being active.</t>
  </si>
  <si>
    <t>Gyandzha</t>
  </si>
  <si>
    <t>Kirovabad (US), Gandzha</t>
  </si>
  <si>
    <t>Gence</t>
  </si>
  <si>
    <t>UBBG</t>
  </si>
  <si>
    <t>Mixed.  (1 An-12, mid 1990s), (1 An-24, mid 1990s), (3 Il-76, mid 1990s), (1 Tu-134, mid 1990s).</t>
  </si>
  <si>
    <t>Naftalan</t>
  </si>
  <si>
    <t>Naftalan (US)</t>
  </si>
  <si>
    <t>Bydgoszcz Ignacy Jan Paderewski Airport (Polish: port lotniczy im. ignacego jana paderewskiego bydgoszcz-szwederowo) is a Polish regional airport in the city of Bydgoszcz, Poland. It lies only 3 km (1.9 miles) from the city center. It is the tenth airport in Poland in terms of passenger traffic. Currently the airport features one passenger terminal and one runway with dimmensions 2500 x 60 m. Plans for development in 2007-2013 include extending the runway and building a cargo terminal. [WIKIPEDIA]  The runway width is 80 m but only 60 m is marked for use.  The base originally had a military purpose and numerous hardened revetments exist around the airfield.</t>
  </si>
  <si>
    <t>EPSY</t>
  </si>
  <si>
    <t>Szymany</t>
  </si>
  <si>
    <t>Szczynto</t>
  </si>
  <si>
    <t>Szczytno</t>
  </si>
  <si>
    <t>Ketrzyn</t>
  </si>
  <si>
    <t>Location suspected but uncertain.</t>
  </si>
  <si>
    <t>Rostki</t>
  </si>
  <si>
    <t>Babimost</t>
  </si>
  <si>
    <t>EPZG</t>
  </si>
  <si>
    <t>Former military airfield along the western frontier of Poland.  Zielona Góra-Babimost Airport is the 10th busiest in Poland. It has recently been taken over from the Polish Army by the regional authorities.</t>
  </si>
  <si>
    <t>Babimost/Zielona Góra Airport</t>
  </si>
  <si>
    <t>EPPO</t>
  </si>
  <si>
    <t>Lawica</t>
  </si>
  <si>
    <t>Popil'nya</t>
  </si>
  <si>
    <t>Appears to be a small forward deployment base.</t>
  </si>
  <si>
    <t>Belaya Tserkov'</t>
  </si>
  <si>
    <t>Bila Tserkva</t>
  </si>
  <si>
    <t>Belaya Tserkov</t>
  </si>
  <si>
    <t>251 ITBAP (Tu-22M, 1991)[#2] (Tu-16, starting 1956)[#2], (Tu-22, 1991)[#2], (27 Tu-16K starting 1968)[#4]</t>
  </si>
  <si>
    <t>Uzin (Chepelevka)</t>
  </si>
  <si>
    <t>Uzin-Sherpelovka, Uzyn (US)</t>
  </si>
  <si>
    <t>Uzin</t>
  </si>
  <si>
    <t>BK</t>
  </si>
  <si>
    <t>Definite civilian airfield; utilitarian layout.</t>
  </si>
  <si>
    <t>Evlakh</t>
  </si>
  <si>
    <t>Yevlakh</t>
  </si>
  <si>
    <t>UBEE</t>
  </si>
  <si>
    <t>Poorly maintained airstrip; definitely civilian.  On 02 Apr 1992 a pilot defected to Azerbaijan with a Su-25 from Sital-Chay and landed it here.</t>
  </si>
  <si>
    <t>Kyurdamir</t>
  </si>
  <si>
    <t>Kyurdamir (US)</t>
  </si>
  <si>
    <t>IBAP (12 L-39, mid 1990s), (18 L-29, mid 1990s), (4 MiG-21, mid 1990s), (4 Su-17M, mid 1990s), (3 Su-24, mid 1990s), (2 Su-25, mid 1990s).</t>
  </si>
  <si>
    <t>Primary Azerbaijani Air Force base, with considerable number of fighter and trainer aircraft.</t>
  </si>
  <si>
    <t>Kazi Magomed</t>
  </si>
  <si>
    <t>Kazi Magomed (US)</t>
  </si>
  <si>
    <t>Sangachaly</t>
  </si>
  <si>
    <t>Sangachaly (US)</t>
  </si>
  <si>
    <t>Qobustan</t>
  </si>
  <si>
    <t>Military base with numerous attack revetments.  Located along shore of Caspian Sea 46 km SW of Baku.</t>
  </si>
  <si>
    <t>Sital-Chay</t>
  </si>
  <si>
    <t>Sital-Chay (US), Sital Tchaiy</t>
  </si>
  <si>
    <t>Suraabad</t>
  </si>
  <si>
    <t>80 IBAP (Su-25, 1992).</t>
  </si>
  <si>
    <t>Large military base; only taxiways and tarmac space; no revetments.  On 08 Apr 1992 Senior Lt. Vagif Kurbanov hijacked a Su-25 from Sital-Chay and flew it to Yevlakh, Azerbaijan, giving the country its first fixed-wing fighter.</t>
  </si>
  <si>
    <t>Nasosnaya</t>
  </si>
  <si>
    <t>Nasosnyy (US), Nasosny</t>
  </si>
  <si>
    <t>Sumqayit</t>
  </si>
  <si>
    <t>50 IAP (MiG-25PDS, 1991)[#1].  82 IAP (38 MiG-25), 1980s.</t>
  </si>
  <si>
    <t>Small base 35 km NW of Baku, with tarmac area and a few revetments.   PVO regiment equipped with MiG-25PDs.</t>
  </si>
  <si>
    <t>Baku/Bina</t>
  </si>
  <si>
    <t>Heydar Aliyev</t>
  </si>
  <si>
    <t>18 km NE</t>
  </si>
  <si>
    <t>Baku</t>
  </si>
  <si>
    <t>UBBB</t>
  </si>
  <si>
    <t>Major civilian airport.  International terminal and parking for up to 54 aircraft.</t>
  </si>
  <si>
    <t>Baku/Qala</t>
  </si>
  <si>
    <t>Kala</t>
  </si>
  <si>
    <t>26 km E</t>
  </si>
  <si>
    <t>Military (Il-76, An-12)</t>
  </si>
  <si>
    <t>Naval military airfield with 10 medium revetments and 12 large ones.  This airfield guards the approach to St. Petersburg (Leningrad) from Helsinki, Finland.</t>
  </si>
  <si>
    <t>Veshchevo</t>
  </si>
  <si>
    <t>Veshtevo, Vyborg East (US)</t>
  </si>
  <si>
    <t>66 OMSHAP (45 Su-17M2, 1992)[#3]</t>
  </si>
  <si>
    <t>Lenino</t>
  </si>
  <si>
    <t>Large abandoned military base 120 km west of Petropavlovsk.  Appears to be have been abandoned in the 1970s.  Curved taxiways feeding dozens of revetments.</t>
  </si>
  <si>
    <t>Ovruch</t>
  </si>
  <si>
    <t>Ovruch Southwest (US)</t>
  </si>
  <si>
    <t>Zhitomirskaya</t>
  </si>
  <si>
    <t>4070 BRSV (143 to 146 Su-17, 1992)[#3]</t>
  </si>
  <si>
    <t>Three large parking areas for fighters; appears to have capacity for about 50 planes.  The 4070 unit is a direct reporting unit.</t>
  </si>
  <si>
    <t>Chernigov West</t>
  </si>
  <si>
    <t>24 km W</t>
  </si>
  <si>
    <t>Chernihiv</t>
  </si>
  <si>
    <t>Small airstrip.</t>
  </si>
  <si>
    <t>Gorodnya</t>
  </si>
  <si>
    <t>Horodnya, Horodnye, Gorodnye</t>
  </si>
  <si>
    <t>Appears to be civilian.  Only 1 km from Azerbaijani border.  A 125 x 60 m pad exists for possible transport and cargo activity.</t>
  </si>
  <si>
    <t>Major military facility that is abandoned or unused.  The runway ends have peculiar butterfly parking spaces, suggesting a PVO interceptor role during the 1950s.</t>
  </si>
  <si>
    <t>Appears to be a decaying military facility.</t>
  </si>
  <si>
    <t>Appears to be a civilian airfield as runway is thin.  It is possible this airstrip may have been turned into a residential street.</t>
  </si>
  <si>
    <t>Small civilian utilitarian airfield.  Exact location and geometrics uncertain due to poor satellite imagery.</t>
  </si>
  <si>
    <t>Major military airfield that appears to have been abandoned in the 1980s or 1990s and has been quarried for concrete and partially destroyed.  It is 13 km from the Iranian border.  A 2000 JNC chart reported "not usable".</t>
  </si>
  <si>
    <t>Abandoned military facility that has been partially dismantled.  An industrial building exists on the northwest end of the former runway.</t>
  </si>
  <si>
    <t>Abandoned 1950s-era airfield on southeastern side of Tedzhen; appears to have been long demolished.  Position and dimensions approximate.</t>
  </si>
  <si>
    <t>Abandoned airfield that is now in a severe state of decay.  The runway is unusable.</t>
  </si>
  <si>
    <t>Kletino (US), Borki</t>
  </si>
  <si>
    <t>Small utility airfield.  Has a Tu-124 preserved outside the field (AviaMK).  L-29 jets have operated out of this airport.</t>
  </si>
  <si>
    <t>Appears to be a forward deployment base.</t>
  </si>
  <si>
    <t>Kursk/Vostochny, Kursk East (US)</t>
  </si>
  <si>
    <t>Kursk</t>
  </si>
  <si>
    <t>Kurskaya</t>
  </si>
  <si>
    <t>UUOK</t>
  </si>
  <si>
    <t>472 IAP (MiG-23P, 1991-1994) [#1].  14 IAP (MiG-29)[#7].</t>
  </si>
  <si>
    <t>Medium-sized base 4 miles northeast of Kursk.  Several alert pads, with civilian tarmac on other side of airfield. Listed as civilian in DAFIF.</t>
  </si>
  <si>
    <t>Staryy Oskol</t>
  </si>
  <si>
    <t>Malshevo, Mal'shevo, Voronezh Southwest (US)</t>
  </si>
  <si>
    <t>Voronezh</t>
  </si>
  <si>
    <t>Military?</t>
  </si>
  <si>
    <t>Nuclear bomber base accoridng to NRDC.</t>
  </si>
  <si>
    <t>Voronezh/Pridacha</t>
  </si>
  <si>
    <t>Repnoe, Voronezh East (US)</t>
  </si>
  <si>
    <t>Voronezh Aircraft Plant (VASO).  The Tu-144, Il-86, and Il-96 was built here.</t>
  </si>
  <si>
    <t>Voronezh/Chertovitskoye</t>
  </si>
  <si>
    <t>Chertovitsi</t>
  </si>
  <si>
    <t>UUOO</t>
  </si>
  <si>
    <t>Mixed use.  55 IISAP (11 MiG-25, 1991)[#4] (15 Su-24,1991)[#4] (5 Su-17, 1991)[#4].  455 IIISAP (Su-24, Su-17C, MiG-25).  5 ODRAO (An-30)[#7].</t>
  </si>
  <si>
    <t>Services medium-sized airliners; handles up to 44 mixed aircraft.  Tarmac only; no revetments.</t>
  </si>
  <si>
    <t>Zherdevka</t>
  </si>
  <si>
    <t>7 km E</t>
  </si>
  <si>
    <t>14 IAP (MiG-29E,1994-2004).</t>
  </si>
  <si>
    <t>No revetments.</t>
  </si>
  <si>
    <t>Povorino</t>
  </si>
  <si>
    <t>Borisoglebsk</t>
  </si>
  <si>
    <t>Borisoglebsk East (US)</t>
  </si>
  <si>
    <t>160 IIAP (60 MiG-21, 1991)[#4] (25 MiG-29E,1991,1994)[#4] (MiG-29,2003).  1080 UATPLS (Mi-8).</t>
  </si>
  <si>
    <t>Small military airfield.</t>
  </si>
  <si>
    <t>Balashov</t>
  </si>
  <si>
    <t>Balashov Southeast (US), Balasov</t>
  </si>
  <si>
    <t>9 km E</t>
  </si>
  <si>
    <t>Small attack deployment airfield.</t>
  </si>
  <si>
    <t>Atkarsk</t>
  </si>
  <si>
    <t>Small paved civilian airstrip, unattended.</t>
  </si>
  <si>
    <t>12 km W</t>
  </si>
  <si>
    <t>Saratov</t>
  </si>
  <si>
    <t>Yakovlev factory airfield (AviaMK).  Appears to be a very old military airfield.  There are 17 parking stands and tarmac space.</t>
  </si>
  <si>
    <t>Lebedovo</t>
  </si>
  <si>
    <t>Dolinniye</t>
  </si>
  <si>
    <t>18 km SE</t>
  </si>
  <si>
    <t>Privolzsky</t>
  </si>
  <si>
    <t>Engels</t>
  </si>
  <si>
    <t>Zngyelse</t>
  </si>
  <si>
    <t>200 TBAP (Tu-160, Tu-134UBL), 1994.  1096 TBAP (Tu-22), 1980s, disbanded 1989.  1230 APSZ (3MS2 1965-) (Il-78).  ZMD, ZMS-2.  121 TBAP (Tu-160, 1991)[#2], (19 Tu-95MS, 1991, 2004)[#2], (Tu-134UBK, 1991)[#2].  511 IAP.  203 GV APSZ (Il-78, 1991)[#2]</t>
  </si>
  <si>
    <t>Saratov/Tsentralny</t>
  </si>
  <si>
    <t>UWSS</t>
  </si>
  <si>
    <t xml:space="preserve">Civil Airport which can carry most types of jet liners (AviaMK). </t>
  </si>
  <si>
    <t>Balakovo</t>
  </si>
  <si>
    <t>19 km S</t>
  </si>
  <si>
    <t>UWSB</t>
  </si>
  <si>
    <t>Civilian airport serciving medium-sized airliners up to Tu-154 and Il-76.</t>
  </si>
  <si>
    <t>Gornyy</t>
  </si>
  <si>
    <t>Former military base plowed under into farmland.</t>
  </si>
  <si>
    <t>Pugachev</t>
  </si>
  <si>
    <t>Pugachev Southeast (US)</t>
  </si>
  <si>
    <t>Khmelnitsky/Ruzhichnaya</t>
  </si>
  <si>
    <t>Khmel'nitskiy</t>
  </si>
  <si>
    <t>UKLH</t>
  </si>
  <si>
    <t>Khmelnitsky/Grass</t>
  </si>
  <si>
    <t>Services large airliners.  Contains two groups of alert fighter pads.  A 400 meter overrun at each end of rwy 08/26.  CAICA 2000 gives 234 m, with 3100 x 45 and 1100 x 80 runways.</t>
  </si>
  <si>
    <t>Ust-Kamenogorsk</t>
  </si>
  <si>
    <t>UASK</t>
  </si>
  <si>
    <t>Ust-Koksa</t>
  </si>
  <si>
    <t>Altay</t>
  </si>
  <si>
    <t>UNBU</t>
  </si>
  <si>
    <t>STON</t>
  </si>
  <si>
    <t>General aviation airfield.</t>
  </si>
  <si>
    <t>Zakamensk</t>
  </si>
  <si>
    <t>Petropavlovka/Nizhniy Bulgartay</t>
  </si>
  <si>
    <t>Nizhniy Bulgartay</t>
  </si>
  <si>
    <t>Petropavlovka</t>
  </si>
  <si>
    <t>Dzhida</t>
  </si>
  <si>
    <t>Nyangi (US), Eleagnus (misnomer)</t>
  </si>
  <si>
    <t>2 GV BAP (Su-24M, 1991)[#7]. 21 BAP (Su-24).</t>
  </si>
  <si>
    <t>Large fighter base with small revetment groups scattered around airfield.  On rare occasion appears as Eleagnus, which is Latin for the Russian "dzhida".</t>
  </si>
  <si>
    <t>Kyakhta</t>
  </si>
  <si>
    <t>Military helicopter base; 12 reveted pads and other facilities.</t>
  </si>
  <si>
    <t>Mukhor</t>
  </si>
  <si>
    <t>Bichura</t>
  </si>
  <si>
    <t>Concrete runway appears to be in decay.</t>
  </si>
  <si>
    <t>Spokoynyy</t>
  </si>
  <si>
    <t>Appears to be a minor industrial airfield.</t>
  </si>
  <si>
    <t>Olenevod</t>
  </si>
  <si>
    <t>Bata, Bada North (US)</t>
  </si>
  <si>
    <t>Minor but well-maintained civilian airfield.</t>
  </si>
  <si>
    <t>Uralsk/Ak Zhol</t>
  </si>
  <si>
    <t>Podstepnyy</t>
  </si>
  <si>
    <t>12 km SE</t>
  </si>
  <si>
    <t>Uralsk</t>
  </si>
  <si>
    <t>UARR</t>
  </si>
  <si>
    <t>Small airport servicing medium-sized airliners; parks 4 jets.</t>
  </si>
  <si>
    <t>Orenburg</t>
  </si>
  <si>
    <t>Orenburg Southwest (US)</t>
  </si>
  <si>
    <t>128 GV TAD (Il-76M, beginning 1992).  117 OVTAP (Il-76, An-12) [#4][#7].</t>
  </si>
  <si>
    <t>Orenburg/Tsentralny</t>
  </si>
  <si>
    <t>Orenburg Central (Jeppesen)</t>
  </si>
  <si>
    <t>25 km E</t>
  </si>
  <si>
    <t>UWOO</t>
  </si>
  <si>
    <t>Services small airliners; parking for 31 aircraft.</t>
  </si>
  <si>
    <t>Cheben'ki</t>
  </si>
  <si>
    <t>Chebenki, Orenburg Northeast (US), Dmitrievka</t>
  </si>
  <si>
    <t>38 km NE</t>
  </si>
  <si>
    <t>(Su-17) (MiG-23).  118 OVZ (Mi-6, Mi-8)</t>
  </si>
  <si>
    <t>Orsk</t>
  </si>
  <si>
    <t>16 km S</t>
  </si>
  <si>
    <t>UWOR</t>
  </si>
  <si>
    <t>Akyar</t>
  </si>
  <si>
    <t>UWOA</t>
  </si>
  <si>
    <t>Ashchebutak</t>
  </si>
  <si>
    <t>40 km SE</t>
  </si>
  <si>
    <t>Novoorsk</t>
  </si>
  <si>
    <t>Appears to be an abandoned airfield; no buildings; may have been abandoned in 1970s.  Not shown on ONC.</t>
  </si>
  <si>
    <t>Severnyy</t>
  </si>
  <si>
    <t>200 km E</t>
  </si>
  <si>
    <t>UIBB</t>
  </si>
  <si>
    <t>Mixed.  350 IAP (MiG-31, 1991)[#1]</t>
  </si>
  <si>
    <t>Location uncertain.  Appears on 1977 GNC-6 chart.  May be the airfield that served Anadyr before Ugolny was built.</t>
  </si>
  <si>
    <t>Novo Aleksandrovsk</t>
  </si>
  <si>
    <t>Position doubtful due to snow cover on satellite imagery.  Listed in 1980 JNC chart.</t>
  </si>
  <si>
    <t>Yuzhno Sakhalinsk South</t>
  </si>
  <si>
    <t>Nizhny Tagil</t>
  </si>
  <si>
    <t>Nizhny Tagil Northeast (US)</t>
  </si>
  <si>
    <t>Mixed</t>
  </si>
  <si>
    <t>Probably a military airfield due to several separate tarmac areas.</t>
  </si>
  <si>
    <t>Tyumen/Roschino</t>
  </si>
  <si>
    <t>Tyumen Northwest (US)</t>
  </si>
  <si>
    <t>Tyumen</t>
  </si>
  <si>
    <t>USTR</t>
  </si>
  <si>
    <t>Services large airliners.  The DAFIF source has a slightly differing location as it uses the tip juncture of the two runways.</t>
  </si>
  <si>
    <t>Tyumen/Plekhanova</t>
  </si>
  <si>
    <t>Plekhanovo</t>
  </si>
  <si>
    <t>USTL</t>
  </si>
  <si>
    <t>Small civilian airport with parking tarmac.</t>
  </si>
  <si>
    <t>Tevriz</t>
  </si>
  <si>
    <t>Omskaya</t>
  </si>
  <si>
    <t>UNOW</t>
  </si>
  <si>
    <t>Minor, spartan airfield.  Accommodates small transports.  Avia.ru gives a longitude of 072-16E.</t>
  </si>
  <si>
    <t>Tasayevo</t>
  </si>
  <si>
    <t>Small civilian airfield; no taxiways, small tarmac.</t>
  </si>
  <si>
    <t>Kirensk</t>
  </si>
  <si>
    <t>UIKK</t>
  </si>
  <si>
    <t>Handles small transport aircraft.  This was part of the Yakutsk-Kirensk-Krasnoyarsk leg of the WWII Lend-Lease program.</t>
  </si>
  <si>
    <t>Bodaybo</t>
  </si>
  <si>
    <t>UIKB</t>
  </si>
  <si>
    <t>Ust-Khayryuzovo</t>
  </si>
  <si>
    <t>UHPU</t>
  </si>
  <si>
    <t>Services medium-sized airliners; parking area handles 8 jets and 41 smaller aircraft.  CAICA 2000 gave runway as 2997 x 45 m.</t>
  </si>
  <si>
    <t>Ussuriysk Southeast</t>
  </si>
  <si>
    <t>14/28</t>
  </si>
  <si>
    <t>Appears to be a large abandoned military base, probably a fighter base from the 1950s or 1960s.</t>
  </si>
  <si>
    <t>Pristan</t>
  </si>
  <si>
    <t>Romanovka East (US), Smolyaninovo</t>
  </si>
  <si>
    <t>Bolshoi Kamen</t>
  </si>
  <si>
    <t>UH1X</t>
  </si>
  <si>
    <t>173 OMSHAP (Su-17, 1992)[#3], (Su-24MR, 1992)[#3].  311 OKSHAP (Yak-38, 1992)[#3].</t>
  </si>
  <si>
    <t>Isolated base 20 miles east of Vladivostok appears to be a forward operating location with about 15 hardened revetments and some tarmac space.  150 m runway overrun each side.</t>
  </si>
  <si>
    <t>Maykhe</t>
  </si>
  <si>
    <t>20 km NE</t>
  </si>
  <si>
    <t>Mikhaylovka South</t>
  </si>
  <si>
    <t>Mihajlovka</t>
  </si>
  <si>
    <t>Nikolayevka</t>
  </si>
  <si>
    <t>UHN1</t>
  </si>
  <si>
    <t>77 OPLAPDD (Il-38, 1992)[#3].  289 OPLAP (Be-12, 1992)[#3].</t>
  </si>
  <si>
    <t>Medium air base 37 km NE of Nakhodka.  Sprawling base with remote revetment area and loop revetment, harboring a total of 30 large spaces and about 10 smaller ones.  No tarmac space.  During WWII Yak-3s were based here.</t>
  </si>
  <si>
    <t>Probably civilian.</t>
  </si>
  <si>
    <t>Stepanakert</t>
  </si>
  <si>
    <t>Xocali</t>
  </si>
  <si>
    <t>Nagorno-Karabakh</t>
  </si>
  <si>
    <t>Kyzylagdzh</t>
  </si>
  <si>
    <t>Liman</t>
  </si>
  <si>
    <t>Appears to be an aging forward deployment airfield; numerous revetments along curved taxiway 600 m from main runway, plus tarmac.</t>
  </si>
  <si>
    <t>Salyany</t>
  </si>
  <si>
    <t>Salyan</t>
  </si>
  <si>
    <t>Kara Chala</t>
  </si>
  <si>
    <t>Qarachala</t>
  </si>
  <si>
    <t>Pirsagat</t>
  </si>
  <si>
    <t>Elat</t>
  </si>
  <si>
    <t>Accommodates small transports.  Small bomber base; angled taxiways with 5 large revetments, about 10 fighter alert pads in remote area, and some tarmac space.</t>
  </si>
  <si>
    <t>Krymskaya</t>
  </si>
  <si>
    <t>Krimsk</t>
  </si>
  <si>
    <t>Krasnodarski</t>
  </si>
  <si>
    <t>19 OA PVO.  562 IAP (Su-27, 1991)[#1] (35 Su-27, 1994).  3 IAP (Su-27)[#7].</t>
  </si>
  <si>
    <t>Gelendzhik</t>
  </si>
  <si>
    <t>Krasnodarskiy</t>
  </si>
  <si>
    <t>URKG</t>
  </si>
  <si>
    <t>Krasnodar/Enem</t>
  </si>
  <si>
    <t>Krasnodar South (US)</t>
  </si>
  <si>
    <t>Enem</t>
  </si>
  <si>
    <t>Small civilian airfield; paved runway.</t>
  </si>
  <si>
    <t>Maykop/Khanskaya</t>
  </si>
  <si>
    <t>Khanskaya (US)</t>
  </si>
  <si>
    <t>Maykop</t>
  </si>
  <si>
    <t>URKM</t>
  </si>
  <si>
    <t>AVVAUL, 761 UAPV (L-39, MiG-21, MiG-23, 1994)[#7].</t>
  </si>
  <si>
    <t>Small base located 6 miles northwest of Yaroslavskaya.  No tactical design.</t>
  </si>
  <si>
    <t>Armavir</t>
  </si>
  <si>
    <t>AVVAUL, 713 UAPV (MiG-23, Mi-8, L-39, MiG-29, 1994)[#7].</t>
  </si>
  <si>
    <t>Kholdnogorsk</t>
  </si>
  <si>
    <t>Stavropol Southeast (US)</t>
  </si>
  <si>
    <t>SVVAULSh, 762 UAVP (L-39).</t>
  </si>
  <si>
    <t>Small training base.</t>
  </si>
  <si>
    <t>Pyatigorsk</t>
  </si>
  <si>
    <t>Minor dirt airfield, barely visible on satellite.</t>
  </si>
  <si>
    <t>Mineralnyye Vody</t>
  </si>
  <si>
    <t>Mineralnye Vody</t>
  </si>
  <si>
    <t>Mineranye Vody</t>
  </si>
  <si>
    <t>URMM</t>
  </si>
  <si>
    <t>Civil airport with terminal on west side with 41 parking spots.  Houses a Tupolev Tu-154 rework facility on east side.</t>
  </si>
  <si>
    <t>Budennovsk</t>
  </si>
  <si>
    <t>Budennovsk Northwest (US), Budyennovsk</t>
  </si>
  <si>
    <t>12 km NW</t>
  </si>
  <si>
    <t>368 SHAP (Su-25)[#7].</t>
  </si>
  <si>
    <t>Sevchenko</t>
  </si>
  <si>
    <t>Kazakhstan</t>
  </si>
  <si>
    <t>Very light-use utilitarian airstrip.</t>
  </si>
  <si>
    <t>Shetpe</t>
  </si>
  <si>
    <t>Shetpe Southeast (US)</t>
  </si>
  <si>
    <t>Beleuli North</t>
  </si>
  <si>
    <t>Uzbekistan</t>
  </si>
  <si>
    <t>Kzyl-Orda</t>
  </si>
  <si>
    <t>Tasbuget</t>
  </si>
  <si>
    <t>UAOO</t>
  </si>
  <si>
    <t>Handles medium-size airline traffic.</t>
  </si>
  <si>
    <t>Aksuyek</t>
  </si>
  <si>
    <t>121 km NE</t>
  </si>
  <si>
    <t>Chu</t>
  </si>
  <si>
    <t>Very small airstrip in gas production region.</t>
  </si>
  <si>
    <t>Ilysk/North</t>
  </si>
  <si>
    <t>Kapsagay</t>
  </si>
  <si>
    <t>Probably abandoned; was probably a bomber alternate base during 1960s.</t>
  </si>
  <si>
    <t>Konyrolen Highway Strip</t>
  </si>
  <si>
    <t>70 km W</t>
  </si>
  <si>
    <t>Carkant</t>
  </si>
  <si>
    <t>Minor highway strip with parallel road.</t>
  </si>
  <si>
    <t>Galenki</t>
  </si>
  <si>
    <t>Galenki Northeast (US)</t>
  </si>
  <si>
    <t>Ussuriysk</t>
  </si>
  <si>
    <t>UHG1</t>
  </si>
  <si>
    <t>18 GV APIB (MiG-27,1988,1991)[#4] (Su-25,after 1991), under 1st Air Army (Far East).  18 SHAP (Su-25)[#7].</t>
  </si>
  <si>
    <t>Small airfield with standard parallel taxiway and tarmac; no hardened areas.  (Under 1st Air Army Far East)</t>
  </si>
  <si>
    <t>Kamen Rybolov</t>
  </si>
  <si>
    <t>Appears to be civilian</t>
  </si>
  <si>
    <t>Chernigovka</t>
  </si>
  <si>
    <t>187 OShAP (Su-25)[#7].</t>
  </si>
  <si>
    <t>This appears to be the western side of Stepanavan/Kalilino.</t>
  </si>
  <si>
    <t>Tbilisi/Lochini</t>
  </si>
  <si>
    <t>Lochini, Novo Alekseyevka (US), Novoalexeyevka</t>
  </si>
  <si>
    <t>Tbilisi</t>
  </si>
  <si>
    <t>UGGG</t>
  </si>
  <si>
    <t>13R/31L</t>
  </si>
  <si>
    <t>Services large airliners; terminal area parks 22 medium/large aircraft and 28 small aircraft.</t>
  </si>
  <si>
    <t>Tbilisi/Soganlug</t>
  </si>
  <si>
    <t>R1DIMSRC (G=googlelowres H=googlehighres)</t>
  </si>
  <si>
    <t>Appears that runway is actually a highway strip; small parking tarmac.  ONC chart gave length of 1500 m, probably erroneous.</t>
  </si>
  <si>
    <t>Starokonstaninov</t>
  </si>
  <si>
    <t>Starokostyantyniv</t>
  </si>
  <si>
    <t>7 BAP (Su-24M, 1992).</t>
  </si>
  <si>
    <t>Large military base; numerous reveted areas on both sides of main runway.  Stands for over 35 large aircraft and about 30 small fighters.</t>
  </si>
  <si>
    <t>Vinnitsa/Gavrishevka</t>
  </si>
  <si>
    <t>Vinnitsa East (US)</t>
  </si>
  <si>
    <t>Vinnitsa</t>
  </si>
  <si>
    <t>UKWW</t>
  </si>
  <si>
    <t>Handles up to medium-size airliners.  Ukrainian Air Force base and held over 18 Antonovs types(12/24/26) types, 2x IL22 and 1 Tu134 and several L410’s (AviaMK).</t>
  </si>
  <si>
    <t>Vinnitsa/Grass</t>
  </si>
  <si>
    <t>Grass airfield, almost invisible.  Contains GAZ 421, a Let and An2 rework facility. It is just west of Vinnitsa East Military field.</t>
  </si>
  <si>
    <t>Kalinovka</t>
  </si>
  <si>
    <t>Kalynivka</t>
  </si>
  <si>
    <t>High-quality military airfield with taxiways and two large revetments.  In 1998 had a couple of Mil-8 and An-24 aircraft (AviaMK).</t>
  </si>
  <si>
    <t>Popelnya</t>
  </si>
  <si>
    <t>(Under 1st Air Army Far East) [Ozernaya Pad] [Ozyotnaya Pad]</t>
  </si>
  <si>
    <t>Spassk-Dalniy</t>
  </si>
  <si>
    <t>Spassk Dalniy East (US)</t>
  </si>
  <si>
    <t>Spassk-Dalny</t>
  </si>
  <si>
    <t>UHS1</t>
  </si>
  <si>
    <t>303 TBAP (Tu-22M2).  1225 TBAP (Tu-4,1956-1958) (Tu-16, 1958-?) (Tu-16K, 1961-?) (Tu-22M2, starting 1982, 1991, 1994)[#2][#6].  1229 TBAP (Tu-4, 1955-1957) (Tu-16,1957-) (Tu-16K, 1960-) (Tu-22M, starting 1982).</t>
  </si>
  <si>
    <t>Major bomber base 85 km NW of Irkutsk with significant tarmac space and 38 bomber revetments.</t>
  </si>
  <si>
    <t>Irkutsk/Northwest</t>
  </si>
  <si>
    <t>UIII</t>
  </si>
  <si>
    <t xml:space="preserve">Accommodates medium-sized airliners. Terminal area parks 12 jets, with permanent parking for about 50 others.  Elevation was given as 510 m by CAICA 2000 when runway was 2765 x 45 m </t>
  </si>
  <si>
    <t>Ust-Ordynsky</t>
  </si>
  <si>
    <t>Buryatskiy</t>
  </si>
  <si>
    <t>UIIO</t>
  </si>
  <si>
    <t>Sosnovo-Ozersk</t>
  </si>
  <si>
    <t>Chita/Kashtak</t>
  </si>
  <si>
    <t>7 km NE</t>
  </si>
  <si>
    <t>Chita</t>
  </si>
  <si>
    <t>Civilian/training ROSTO (former DOSAAF).</t>
  </si>
  <si>
    <t>Chita Northwest (US)</t>
  </si>
  <si>
    <t>Located on Chita's north side, this base contains a number of hangars and tarmacs.  Not to be confused with Chita/Kadala civilian airport, 10 km SW.</t>
  </si>
  <si>
    <t>Chita/Kadala</t>
  </si>
  <si>
    <t>Kadala</t>
  </si>
  <si>
    <t>UIAA</t>
  </si>
  <si>
    <t>Accommodates all airliners.  Terminal area parks about 30 aircraft.</t>
  </si>
  <si>
    <t>Nerchinsk</t>
  </si>
  <si>
    <t>Nercinsk</t>
  </si>
  <si>
    <t>Appears to be abandoned, and substandard runway length suggests tactical or 1950s-1960s design.  Contains 20 revetments.</t>
  </si>
  <si>
    <t>Ukkurey</t>
  </si>
  <si>
    <t>Nikolayevskoye, Ukurey</t>
  </si>
  <si>
    <t>Cernysevsk</t>
  </si>
  <si>
    <t>Komsomolskoye</t>
  </si>
  <si>
    <t>Imeni Poliny Osipenko</t>
  </si>
  <si>
    <t>UNKN</t>
  </si>
  <si>
    <t>Ust-Bolsheretsk</t>
  </si>
  <si>
    <t>Ust-Bolshertsk</t>
  </si>
  <si>
    <t>UHPB</t>
  </si>
  <si>
    <t>Former military airfield that is now largely scrapped for farmland.  One tarmac and about ten revetments suggests it may have been an interceptor field or a training airfield for Armavir, 140 km to the southeast.  A 350 x 40 m runway still exists on the east side.</t>
  </si>
  <si>
    <t>Basic utilitarian airfield.  Numerous trainer jets are stationed here.</t>
  </si>
  <si>
    <t>Associated with the Baikonur Space Center. [Tyuratam 1] (US)  Numerous transport aircraft are based here.</t>
  </si>
  <si>
    <t>Small fighter base with a number of revetments.  Numerous combat fighters are based here.</t>
  </si>
  <si>
    <t>Check on this -- listed elsewhere as dirt airfield -- may be an error in placement or in name</t>
  </si>
  <si>
    <t>Minimal parking area; one small tarmac.  Numerous combat aircraft are based here.</t>
  </si>
  <si>
    <t>Large attack airbase with at least 50 revetments.  Thanks to AviaMK for assistance finding this airfield.  The base is still operational with various fighter aircraft and helicopters.</t>
  </si>
  <si>
    <t>Appears to be a former training airfield that now serves as a light-duty civilian airfield.  Two runways in staggered configuration.  It appears an older airfield may have existed just north of the current one during the WWII era.</t>
  </si>
  <si>
    <t>Large utilitarian layout.  Numerous wrecked aircraft are scattered between the runway and tarmac, with aircraft as large as Tu-154.  Roads cross the runway, indicating the airfield may be nonoperational.</t>
  </si>
  <si>
    <t>Probably a military airfield.  Numerous helicopters are based here.</t>
  </si>
  <si>
    <t>Karataw/Old</t>
  </si>
  <si>
    <t>Abandoned military airfield; demolished.</t>
  </si>
  <si>
    <t>Concrete runway demolished but dirt runway still remains.  Facility has numerous concrete pads and a large number of helicopters.</t>
  </si>
  <si>
    <t>Military combat airfield with numerous aircraft shelters.  Appears to be starting to decay.</t>
  </si>
  <si>
    <t>Pasture now occupies the site of a 1950s-1960s era airfield.  Runway is demolished.  Some revetments still stand and it may serve as a helicopter facility.</t>
  </si>
  <si>
    <t>Decaying military airfield.</t>
  </si>
  <si>
    <t>Almost no trace remains of this former airfield.  It appears to have had a 2 km runway.  Some Li-2s are based here, suggesting that a dirt airstrip is still being used.</t>
  </si>
  <si>
    <t>Minor civil airstrip.</t>
  </si>
  <si>
    <t>Large forward-deployment attack airfield.  About 50 revetments with hardened shelters along several angular taxiways.  Georgia's most easterly military airfield.</t>
  </si>
  <si>
    <t>Aging military base with attack role; does not appear to be a large facility.  Numerous revetments.  Appears to be nonoperational.</t>
  </si>
  <si>
    <t>Civilian airfield.  Runway is built in several sections of varying width and age, and one portion appears to be closed.  Usable length may be only about 1500 m.</t>
  </si>
  <si>
    <t>Airstrip with turnouts and parking areas built on a 4-lane highway.  The turnouts are now decaying and occupied by buildings, so the role of the airfield as a combat strip is probably obsolete.</t>
  </si>
  <si>
    <t>Presence of barracks or apartments near airfield suggests a military garrison, though airfield may be civilian.  Serves the resort town of Jermuk.</t>
  </si>
  <si>
    <t>Beltsy,Lyadoveny</t>
  </si>
  <si>
    <t>MD</t>
  </si>
  <si>
    <t>LUBL</t>
  </si>
  <si>
    <t>Services small airliners (Tu-134).  During WWII was a Yak-9 field.</t>
  </si>
  <si>
    <t>Markuleshty</t>
  </si>
  <si>
    <t>Markuleshti</t>
  </si>
  <si>
    <t>Floresti</t>
  </si>
  <si>
    <t>86 GV MIAP (34 MiG-29, 1992-1997) [#3] (6 MiG-29UB, 1992-1997).</t>
  </si>
  <si>
    <t>Major Moldovian Air Force Base.  The MiG-29 aircraft were provided by Russia in 1992.  Due to high maintenance and operations costs, the MiG-29s were sold to the U.S. in 1997, which sent C-17 jets that October to airlift them to the U.S.</t>
  </si>
  <si>
    <t>Voronkovo</t>
  </si>
  <si>
    <t>Agricultural fields now cover what was once a military base long ago.</t>
  </si>
  <si>
    <t>Raukhovka</t>
  </si>
  <si>
    <t>Novoselivka</t>
  </si>
  <si>
    <t>Probably a 1950s attack airfield, now all plowed under except for a 1000 m runway section.</t>
  </si>
  <si>
    <t>Voznesensk</t>
  </si>
  <si>
    <t>Nikolaev</t>
  </si>
  <si>
    <t>Mykolaiv, Mykolaiv, Balovnoye (US)</t>
  </si>
  <si>
    <t>UKON</t>
  </si>
  <si>
    <t>Handles medium-sized airliners.  Simple utilitarian layout, with parking for 9 jets at main terminal.  CAICA 2000 gave runway as 2555 x 44 m.</t>
  </si>
  <si>
    <t>Krivoy Rog/Southeast</t>
  </si>
  <si>
    <t>Krivoy Rog East (US)</t>
  </si>
  <si>
    <t>363 VTAP (prob. Il-76, An-22)[#4]</t>
  </si>
  <si>
    <t>Siroke</t>
  </si>
  <si>
    <t>Zaparozhye Shirskoye, Shirskoi, Verkhnaya Khortitsa</t>
  </si>
  <si>
    <t>13 km NW</t>
  </si>
  <si>
    <t>Zaporizhzhya</t>
  </si>
  <si>
    <t>Toksan</t>
  </si>
  <si>
    <t>Hamhung</t>
  </si>
  <si>
    <t>Sondok</t>
  </si>
  <si>
    <t>20 km S</t>
  </si>
  <si>
    <t>Wonsan</t>
  </si>
  <si>
    <t>Kwail</t>
  </si>
  <si>
    <t>Pungchon</t>
  </si>
  <si>
    <t>Onchon</t>
  </si>
  <si>
    <t>Changch'an-ni</t>
  </si>
  <si>
    <t>Taetan</t>
  </si>
  <si>
    <t>Older dispersal base in poor condition.</t>
  </si>
  <si>
    <t>Hwangju</t>
  </si>
  <si>
    <t>Haeju</t>
  </si>
  <si>
    <t>Sangwon Highway Strip</t>
  </si>
  <si>
    <t>Komunmoru-ri</t>
  </si>
  <si>
    <t>A photo of this exists on Panoramio.</t>
  </si>
  <si>
    <t>Koksan</t>
  </si>
  <si>
    <t>Mayu-dong</t>
  </si>
  <si>
    <t>Nuchon Ni</t>
  </si>
  <si>
    <t>Taech'on-ni</t>
  </si>
  <si>
    <t>Hyon Ni</t>
  </si>
  <si>
    <t>Kuum Ni</t>
  </si>
  <si>
    <t>Tongch-on</t>
  </si>
  <si>
    <t>Ongjin</t>
  </si>
  <si>
    <t>Okpyong Ni Highway Strip</t>
  </si>
  <si>
    <t>Okpyong-ni</t>
  </si>
  <si>
    <t>Yonghung Highway Strip</t>
  </si>
  <si>
    <t>Yonghung</t>
  </si>
  <si>
    <t>Sinanju Highway Strip</t>
  </si>
  <si>
    <t>Anju</t>
  </si>
  <si>
    <t>h</t>
  </si>
  <si>
    <t>Pyong Ni West Highway Strip</t>
  </si>
  <si>
    <t>Pyong Ni South Highway Strip</t>
  </si>
  <si>
    <t>Sukchon</t>
  </si>
  <si>
    <t>Kangdong</t>
  </si>
  <si>
    <t>Moron</t>
  </si>
  <si>
    <t>MG</t>
  </si>
  <si>
    <t>Bulgan</t>
  </si>
  <si>
    <t>Gurzandzagal East</t>
  </si>
  <si>
    <t>Appears to be a dispersal airfield.  Very poor satellite imagery.</t>
  </si>
  <si>
    <t>141 km NE</t>
  </si>
  <si>
    <t>Choybalsan</t>
  </si>
  <si>
    <t>Jibhalanta</t>
  </si>
  <si>
    <t>Uliastay</t>
  </si>
  <si>
    <t>Arvayheer</t>
  </si>
  <si>
    <t>Obooto Hural Northwest</t>
  </si>
  <si>
    <t>260 km SW</t>
  </si>
  <si>
    <t>Dalandzadagad</t>
  </si>
  <si>
    <t>Dalandzadgad</t>
  </si>
  <si>
    <t>Ulaanbaatar Southwest (US)</t>
  </si>
  <si>
    <t>Ulaanbaatar</t>
  </si>
  <si>
    <t>Ulaanbaatar/Chinggis Khaan Intl Airport</t>
  </si>
  <si>
    <t>Nalayh</t>
  </si>
  <si>
    <t>Bayan Suma</t>
  </si>
  <si>
    <t>Bagakhangai</t>
  </si>
  <si>
    <t>This is a former Soviet airbase that housed a MiG-21 regiment.</t>
  </si>
  <si>
    <t>Bayandelger East</t>
  </si>
  <si>
    <t>Shows on GNC-13 but position questionable due to very poor satellite imagery.</t>
  </si>
  <si>
    <t>Baganuur</t>
  </si>
  <si>
    <t>Sumber Suma</t>
  </si>
  <si>
    <t>Bayantal</t>
  </si>
  <si>
    <t>Details vague due to very poor satellite imagery.</t>
  </si>
  <si>
    <t>Ondorhaan</t>
  </si>
  <si>
    <t>Ulan Dzuleg</t>
  </si>
  <si>
    <t>Baruun-urt</t>
  </si>
  <si>
    <t>Mandalgovi</t>
  </si>
  <si>
    <t>Shine Bulagin Hural</t>
  </si>
  <si>
    <t>Abandoned airfield; very poor satellite imagery.</t>
  </si>
  <si>
    <t>96 km SE</t>
  </si>
  <si>
    <t>Baruun Urt</t>
  </si>
  <si>
    <t>Dalanjagalan</t>
  </si>
  <si>
    <t>Major combat airfield.</t>
  </si>
  <si>
    <t>Saynshand Northeast</t>
  </si>
  <si>
    <t>Ulan Uul West</t>
  </si>
  <si>
    <t>Saynshand</t>
  </si>
  <si>
    <t>Poor resolution satellite imagery.</t>
  </si>
  <si>
    <t>50 km S</t>
  </si>
  <si>
    <t>Hailar Southwest</t>
  </si>
  <si>
    <t>Hailar</t>
  </si>
  <si>
    <t>Hailar/Airport</t>
  </si>
  <si>
    <t>Nenjiang</t>
  </si>
  <si>
    <t>Nen-chiang</t>
  </si>
  <si>
    <t>Nenjiang North</t>
  </si>
  <si>
    <t>Chaor</t>
  </si>
  <si>
    <t>150 km SE</t>
  </si>
  <si>
    <t>Poor satellite imagery.</t>
  </si>
  <si>
    <t>Yalu</t>
  </si>
  <si>
    <t>385 km NW</t>
  </si>
  <si>
    <t>Harbin</t>
  </si>
  <si>
    <t>Jiamusi/Airport</t>
  </si>
  <si>
    <t>Actual runway length 2500 m but only 2200 m marked.</t>
  </si>
  <si>
    <t>Jiamusi</t>
  </si>
  <si>
    <t>Jiamusi East (US), Chia-mu-ssu, Chiamussu</t>
  </si>
  <si>
    <t>Qiqihar-Sanjiazi/Airport</t>
  </si>
  <si>
    <t>13 km S</t>
  </si>
  <si>
    <t>Qiqiha'er</t>
  </si>
  <si>
    <t>Full pavement width 70 m.</t>
  </si>
  <si>
    <t>Harbin-Ping/Fang Tien</t>
  </si>
  <si>
    <t>Haerhpin</t>
  </si>
  <si>
    <t>MIL</t>
  </si>
  <si>
    <t>Lalin</t>
  </si>
  <si>
    <t>61 km S</t>
  </si>
  <si>
    <t>CIV</t>
  </si>
  <si>
    <t>Very poor satellite imagery.</t>
  </si>
  <si>
    <t>Shangzhi</t>
  </si>
  <si>
    <t>149 km SE</t>
  </si>
  <si>
    <t>Altay/Airport</t>
  </si>
  <si>
    <t>Karamay</t>
  </si>
  <si>
    <t>Chilik</t>
  </si>
  <si>
    <t>131 km NW</t>
  </si>
  <si>
    <t>Airfield indicated on GNC-13 but location doubtful due to poor satellite imagery.  Airfield probably abandoned decades ago.</t>
  </si>
  <si>
    <t>Chilik Southeast</t>
  </si>
  <si>
    <t>145 km E</t>
  </si>
  <si>
    <t>Major highway strip with turnouts.  Unable to see many details due to poor satellite imagery.</t>
  </si>
  <si>
    <t>Ucharal Northwest</t>
  </si>
  <si>
    <t>Highway strip.  Poor quality satellite imagery.</t>
  </si>
  <si>
    <t>224 km NE</t>
  </si>
  <si>
    <t>Appears to be a crumbling airfield, but unable to very due to poor quality satellite imagery.  Only the southern 1800 m appears to be still paved.</t>
  </si>
  <si>
    <t>Abandoned military airfield.</t>
  </si>
  <si>
    <t>Appears to be an abandoned military airfield from the 1940s or 1950s.  It has been demolished at least 10 or 20 years ago and little trace remains.</t>
  </si>
  <si>
    <t>Shepelevka</t>
  </si>
  <si>
    <t>Turki</t>
  </si>
  <si>
    <t>Position approximate.  Location taken from 1993 TPC chart and refined with most likely position on satellite imagery.  Unknown what this airfield is.</t>
  </si>
  <si>
    <t>Volgograd/Southwest</t>
  </si>
  <si>
    <t>Atkarsk Southeast (DoD)</t>
  </si>
  <si>
    <t>Saratov/West</t>
  </si>
  <si>
    <t>Saratov/South</t>
  </si>
  <si>
    <t>Location and orientation suspected; airfield long plowed under into farmland.  The Pitomnik airfield (Russian: питомник, lit. plant nursery) was an airfield in Russia, the primary of the seven airfields used by the German Wehrmacht during the Battle of Stalingrad within the city [WIKI].  Pitomnik was captured by the German 6th Army when it linked up there with the 4th Panzer Army on 3 September 1942 [WIKI].  The airfield at Pitomnik was one of seven airfields within the Stalingrad pocket and the only one properly equipped to handle large amounts of traffic. It was equipped with lights for night operation [WIKI].  As of 2009, the location of the Pitomnik Airfield is used as farmland [WIKI].</t>
  </si>
  <si>
    <t>Sahty, Shakhty</t>
  </si>
  <si>
    <t>Sakhty</t>
  </si>
  <si>
    <t>305 km N</t>
  </si>
  <si>
    <t>This was likely a large combat dispersal base during the 1960s.  It is demolished with no trace left except for visible disturbances in the terrain.</t>
  </si>
  <si>
    <t>Medium-sized base with two separate revetment areas housing about 8 and 15 fighter-sized spaces each.  The runway appears to be in fair condition but the airfield shows signs of decay.</t>
  </si>
  <si>
    <t>Located 5 miles northeast of Syzran.  Serves as a major helicopter operations or depot base.</t>
  </si>
  <si>
    <t>Probably a fighter base for staging.  Long tarmac suggests military use.  No aircraft are known to be based at this airfield.</t>
  </si>
  <si>
    <t>Civilian airport.  Position approximate.</t>
  </si>
  <si>
    <t>Appears to be an older interceptor airfield from 1960s.</t>
  </si>
  <si>
    <t>Khabarovsk/Garovka-2</t>
  </si>
  <si>
    <t>Nekrasovka (US), Garovke</t>
  </si>
  <si>
    <t>UHK2</t>
  </si>
  <si>
    <t>6 IAP?. 825 OVP (Mi-8).  137 OVO(Mi-8, Mi-26)</t>
  </si>
  <si>
    <t>Served mostly as a helicopter base, receiving in 1982 a helicopter regiment from Sredne-Beloye.  Handled numerous transient aircraft.[#5]</t>
  </si>
  <si>
    <t>Khabarovsk/Terek</t>
  </si>
  <si>
    <t>Khabarovsk (US), Bolshoi?</t>
  </si>
  <si>
    <t>301 IAP (MiG-23MLD, 1991)[#1].  257 OSAP (An-12, 1991)[#4][#7] (An-26, 1991)[#4][#7] (Mi-8T, 1991)[#4][#7].</t>
  </si>
  <si>
    <t>Fighter base close to the city with circular taxiway and about 30 revetments.</t>
  </si>
  <si>
    <t>Khabarovsk/MVL</t>
  </si>
  <si>
    <t xml:space="preserve">12 km NE </t>
  </si>
  <si>
    <t>Khabarovsk/Novy</t>
  </si>
  <si>
    <t>Dobrynskoye</t>
  </si>
  <si>
    <t>Vladimir</t>
  </si>
  <si>
    <t>Well-maintained civilian airfield serving the Okhotsk Sea port city of Chumikan.</t>
  </si>
  <si>
    <t>Well-maintained civilian airstrip serving the Amgun River town of Imeni Poliny Osipenko.</t>
  </si>
  <si>
    <t>Kherpuchi</t>
  </si>
  <si>
    <t>Small gravel utility airstrip.</t>
  </si>
  <si>
    <t>Oglongi</t>
  </si>
  <si>
    <t>Novyye Langry</t>
  </si>
  <si>
    <t>Langri</t>
  </si>
  <si>
    <t>Langry Southeast</t>
  </si>
  <si>
    <t>Minor gravel airstrip.</t>
  </si>
  <si>
    <t>Susanino</t>
  </si>
  <si>
    <t>Well-maintained minor gravel airstrip on the Amur River town of Susanino.</t>
  </si>
  <si>
    <t>Bogorodskoye</t>
  </si>
  <si>
    <t>Civilian airstrip serving the Amur River town of Bogorodskoye.</t>
  </si>
  <si>
    <t>Small civilian airstrip serving Lazarev.</t>
  </si>
  <si>
    <t>Lazarev</t>
  </si>
  <si>
    <t>Pogili</t>
  </si>
  <si>
    <t>Pogibi</t>
  </si>
  <si>
    <t>Tempa</t>
  </si>
  <si>
    <t>Tiksi West</t>
  </si>
  <si>
    <t>Minsk 1</t>
  </si>
  <si>
    <t>Loshitsa, Minsk South (US), Minsk (plain)</t>
  </si>
  <si>
    <t>UMMM</t>
  </si>
  <si>
    <t>Handles small airliners; terminal area has 54 major parking spaces.  Has the Aviation Repair Plant 407, which handles rework of Tupolev Tu-134/Yak-40/Yak-42, handling both civil and military versions of the 134. (AviaMK)</t>
  </si>
  <si>
    <t>Minsk 2</t>
  </si>
  <si>
    <t>32 km E</t>
  </si>
  <si>
    <t>UMMS</t>
  </si>
  <si>
    <t>Large civilian airport.  Terminal area parks 26 aircraft; cargo apron to southeast.  Rwy 13/31 has overrun of 400 m at either end.</t>
  </si>
  <si>
    <t>Staryye Dorogi</t>
  </si>
  <si>
    <t>52 km W</t>
  </si>
  <si>
    <t>Babruysk</t>
  </si>
  <si>
    <t>Appears to be an abandoned airfield long plowed under.  Geometric uncertain.  Shown on JNC-10.</t>
  </si>
  <si>
    <t>Bobruysk</t>
  </si>
  <si>
    <t>Babruysk, Bobruisk</t>
  </si>
  <si>
    <t>200 TBAP (15-20 Tu-22M3, 1991)[#2], (15 Tu-16, 1991)[#2].</t>
  </si>
  <si>
    <t>Large bomber base.  Capacity for 42 large bombers in individual revetments. Also has about 10 revetments in separate alert interceptor area.  Headquarters 22nd Heavy Bomber Division (22 TBAD).  Reportedly TBAPs were closed 1994.</t>
  </si>
  <si>
    <t>Bykhov</t>
  </si>
  <si>
    <t>Bihov</t>
  </si>
  <si>
    <t>Mogilevskaya</t>
  </si>
  <si>
    <t>Bkhu (70 MiG-23, 1992)[#3] (26 Su-17, 1992)[#3].  171 Gv MRAP (18 Tu-22M, 10 Tu-16).  57 MRAD.</t>
  </si>
  <si>
    <t>Old airfield located alongside lake; no structures or facilities.  Not to be confused with Moscow/Chkalovskoye, Kaliningrad/Chkalovsk, or Omsk/Chlalovsk.</t>
  </si>
  <si>
    <t>Nizhny Novgorod/Sormovo</t>
  </si>
  <si>
    <t>Gorkiy Sormovo (US)</t>
  </si>
  <si>
    <t>Nizhny Novgorod</t>
  </si>
  <si>
    <t>110 VTAP (prob. Il-76)[#4]</t>
  </si>
  <si>
    <t>Military base with Mig25/31. Local aircraft plant with aircraft based here. (AviaMK)</t>
  </si>
  <si>
    <t>Nizhny Novgorod/Strigino</t>
  </si>
  <si>
    <t>Gorkiy Strigino (US)</t>
  </si>
  <si>
    <t>UWGG</t>
  </si>
  <si>
    <t>18R/36L</t>
  </si>
  <si>
    <t>Civil terminal with very large apron that can accommodate 44 aircraft. 24-hour operations.  Several Ministry of Interior IL76's based here. (AviaMK)</t>
  </si>
  <si>
    <t>Pravdinsk</t>
  </si>
  <si>
    <t>Balahna</t>
  </si>
  <si>
    <t>786 IAP (5 MiG-25) (31 MiG-31, 1991) [#1]</t>
  </si>
  <si>
    <t>Cheboksary</t>
  </si>
  <si>
    <t>Chuvashskaya</t>
  </si>
  <si>
    <t>UWKS</t>
  </si>
  <si>
    <t>Yoshkar Ola</t>
  </si>
  <si>
    <t>9 km N</t>
  </si>
  <si>
    <t>Mariya</t>
  </si>
  <si>
    <t>UWKJ</t>
  </si>
  <si>
    <t>Danilovo</t>
  </si>
  <si>
    <t>Yoshkar Ola (US)</t>
  </si>
  <si>
    <t>Samarskaya</t>
  </si>
  <si>
    <t>681 IAP (38 MiG-23MLD, 1991)[#1], (MiG-23, 1991)[#1].</t>
  </si>
  <si>
    <t>Small fighter airfield.</t>
  </si>
  <si>
    <t>Izhevsk</t>
  </si>
  <si>
    <t>Izhevsk Southeast (US)</t>
  </si>
  <si>
    <t>Udmurtskaya</t>
  </si>
  <si>
    <t>USII</t>
  </si>
  <si>
    <t>Neftekamsk</t>
  </si>
  <si>
    <t>Bashchkortostan</t>
  </si>
  <si>
    <t>UWUF</t>
  </si>
  <si>
    <t>Minor airfield.</t>
  </si>
  <si>
    <t>Ekaterinburg/Koltsovo</t>
  </si>
  <si>
    <t>Sverdlovsk, Kaitsova, Yekaterinburg/Koltsovo</t>
  </si>
  <si>
    <t>Ekaterinburg</t>
  </si>
  <si>
    <t>USSS</t>
  </si>
  <si>
    <t>08R/26L</t>
  </si>
  <si>
    <t>Mixed.  128 OSAZ (An-26)[#7].</t>
  </si>
  <si>
    <t>Services a wide range of civilian airliners; parks up to 65 aircraft.  A Su-9 from this airfield intercepted Gary Powers U-2 in 1960 but was unable to shoot it down; the U-2 crashed near Povarnya.</t>
  </si>
  <si>
    <t>Ekaterinburg/Aramil</t>
  </si>
  <si>
    <t>Services medium-sized airliners; main terminal has 7 medium/large parking spaces and 31 small spaces.</t>
  </si>
  <si>
    <t>Surkhany</t>
  </si>
  <si>
    <t>Kumkurgon</t>
  </si>
  <si>
    <t>Confidence in this location is low but appears there is a faint outline of an airstrip within crop patterns.  Obviously this is an old military airfield that was plowed over decades ago.</t>
  </si>
  <si>
    <t>Shurchi</t>
  </si>
  <si>
    <t>GNC-4 shows an airfield here, but none is found on imagery.</t>
  </si>
  <si>
    <t>Dusti</t>
  </si>
  <si>
    <t>Kolkhdzabad</t>
  </si>
  <si>
    <t>Tugalan</t>
  </si>
  <si>
    <t>Appears to be an abandoned civilian airfield</t>
  </si>
  <si>
    <t>Kurgan-Tube</t>
  </si>
  <si>
    <t>UTDT</t>
  </si>
  <si>
    <t>Parkhar South</t>
  </si>
  <si>
    <t>Farkhor</t>
  </si>
  <si>
    <t>(Added thanks to DAFIF)</t>
  </si>
  <si>
    <t>Pyandzh</t>
  </si>
  <si>
    <t>Moskovskiy Pyandzh (US)</t>
  </si>
  <si>
    <t>Military airfield (DAFIF).</t>
  </si>
  <si>
    <t>Kulyab</t>
  </si>
  <si>
    <t>UTDK</t>
  </si>
  <si>
    <t>Khorog</t>
  </si>
  <si>
    <t>Airstrip in very mountainous region, on riverbank on Afghanistan border.  May be one of the most dangerous approaches in the USSR.</t>
  </si>
  <si>
    <t>Serakhs Southeast</t>
  </si>
  <si>
    <t>Saragt</t>
  </si>
  <si>
    <t>Kalai Mor</t>
  </si>
  <si>
    <t>Kalaymor</t>
  </si>
  <si>
    <t>46 km SW</t>
  </si>
  <si>
    <t>Tagtabazar</t>
  </si>
  <si>
    <t>Former Soviet Union's southernmost airfield.  Appears to be civilian, with utilitarian layout, but some old taxiways suggest a possible former light-duty forward deployment attack role.  Military according to DAFIF.</t>
  </si>
  <si>
    <t>Trufanovo</t>
  </si>
  <si>
    <t>UODN</t>
  </si>
  <si>
    <t>Bolgrad/Zhovtnevoe</t>
  </si>
  <si>
    <t>Utiliarian and general aviation field with Yak-52 trainers; 1 preserved L-29. (AviaMK)  Uses an older design with staggered runways.</t>
  </si>
  <si>
    <t>Novobogdanovka</t>
  </si>
  <si>
    <t>Novo-Bogdanovka (US), Novobohdanivka</t>
  </si>
  <si>
    <t>Nogobogdanovka</t>
  </si>
  <si>
    <t>Bolshoy Tokmak</t>
  </si>
  <si>
    <t>Tokmak</t>
  </si>
  <si>
    <t>Tu-16.</t>
  </si>
  <si>
    <t>Zaporozhye/Mokraya</t>
  </si>
  <si>
    <t>Zaporozhye East (US), Zaporizhzhia (US), Zaporozh'ye</t>
  </si>
  <si>
    <t>Zaporozhnaya</t>
  </si>
  <si>
    <t>Zaporzhskaya</t>
  </si>
  <si>
    <t>UKDE</t>
  </si>
  <si>
    <t>Mixed. 738 IAP (MiG-25DP, moved to Aktepe in 1990).  37 VTAP (An-22)[#4]</t>
  </si>
  <si>
    <t>Civilian airliner service with 23 civil parking spaces near terminal.  Large Il-76 air base with some revetments.</t>
  </si>
  <si>
    <t>Mariupol</t>
  </si>
  <si>
    <t>Zhdanov West (US)</t>
  </si>
  <si>
    <t>Donetskaya</t>
  </si>
  <si>
    <t>UKCM</t>
  </si>
  <si>
    <t>Services medium-sized commercial planes.</t>
  </si>
  <si>
    <t>Taganrog</t>
  </si>
  <si>
    <t>Rostovskaya</t>
  </si>
  <si>
    <t>963 IAPIB (Su-17C), 1994.  708 VTAP (Il-76)[#4][#7].  6236 BLAT, 1994.</t>
  </si>
  <si>
    <t>Taganrog/Yuzhny</t>
  </si>
  <si>
    <t>URRT</t>
  </si>
  <si>
    <t>Services large airliners.  Located 2 miles west of Taganrog (41 miles west of Rostov-na-Danu), this airfield appears to be built as a training or utility aerodrome.</t>
  </si>
  <si>
    <t>Azov</t>
  </si>
  <si>
    <t>Abandoned military airfield, probably 1940s era, almost no trace remains.</t>
  </si>
  <si>
    <t>Bataysk</t>
  </si>
  <si>
    <t>801 UAP (L-39).</t>
  </si>
  <si>
    <t>Rostov-na-Donu/Kamenka</t>
  </si>
  <si>
    <t>Rostov-na-Danu</t>
  </si>
  <si>
    <t>83 IAP (40 MiG-25, 1994), (MiG-31, 1991)[#1].  19 OA PVO, 359 OTAE (Mi-26, Mi-8), 1994.  535 OSAP (Mi-8).</t>
  </si>
  <si>
    <t>Rostov-na-Donu/East</t>
  </si>
  <si>
    <t>Rostov East (US), Rostov-na-Danu/East, Ordzhonikidze, Frunze, Kirpichniy</t>
  </si>
  <si>
    <t>URRR</t>
  </si>
  <si>
    <t>Services all types of airliners.  Terminal area accommodates 39 medium/large aircraft and 53 small aircraft.  CAICA 2000 gives 85 m elevation and 45 m runway width.</t>
  </si>
  <si>
    <t>Sredniy Ostrov</t>
  </si>
  <si>
    <t>Taymirskaya</t>
  </si>
  <si>
    <t>O</t>
  </si>
  <si>
    <t>Ostrov Bolshevik</t>
  </si>
  <si>
    <t>G</t>
  </si>
  <si>
    <t>12/30</t>
  </si>
  <si>
    <t>DIRT</t>
  </si>
  <si>
    <t>Unknown</t>
  </si>
  <si>
    <t>Dikson</t>
  </si>
  <si>
    <t>5 km W</t>
  </si>
  <si>
    <t>Krasnoyarskiy</t>
  </si>
  <si>
    <t>UODD</t>
  </si>
  <si>
    <t>D</t>
  </si>
  <si>
    <t>M</t>
  </si>
  <si>
    <t>A</t>
  </si>
  <si>
    <t>06/24</t>
  </si>
  <si>
    <t>CONC</t>
  </si>
  <si>
    <t>Civilian.</t>
  </si>
  <si>
    <t>Taymylyr</t>
  </si>
  <si>
    <t>1 km SW</t>
  </si>
  <si>
    <t>09/27</t>
  </si>
  <si>
    <t>Civilian</t>
  </si>
  <si>
    <t>Tiksi/North</t>
  </si>
  <si>
    <t>Tiksi North</t>
  </si>
  <si>
    <t>41 km N</t>
  </si>
  <si>
    <t>Tiksi</t>
  </si>
  <si>
    <t>17/35</t>
  </si>
  <si>
    <t>????</t>
  </si>
  <si>
    <t>-</t>
  </si>
  <si>
    <t>Military</t>
  </si>
  <si>
    <t>Rogachevo</t>
  </si>
  <si>
    <t>Belushya (US), Rogachvo</t>
  </si>
  <si>
    <t>9 km NE</t>
  </si>
  <si>
    <t>Belaya</t>
  </si>
  <si>
    <t>Novaya Zemlya</t>
  </si>
  <si>
    <t>16/34</t>
  </si>
  <si>
    <t>Kharasavey</t>
  </si>
  <si>
    <t>USDH</t>
  </si>
  <si>
    <t>04/22</t>
  </si>
  <si>
    <t>Sabetta</t>
  </si>
  <si>
    <t>???</t>
  </si>
  <si>
    <t>USDA</t>
  </si>
  <si>
    <t>1 km SE</t>
  </si>
  <si>
    <t>Saskylakh</t>
  </si>
  <si>
    <t>Saskylah</t>
  </si>
  <si>
    <t>4 km S</t>
  </si>
  <si>
    <t>UERS</t>
  </si>
  <si>
    <t>18/36</t>
  </si>
  <si>
    <t>Chekurovka</t>
  </si>
  <si>
    <t>89 km SW</t>
  </si>
  <si>
    <t>Yakutia</t>
  </si>
  <si>
    <t>a</t>
  </si>
  <si>
    <t>01/19</t>
  </si>
  <si>
    <t>1 km NE</t>
  </si>
  <si>
    <t>03/21</t>
  </si>
  <si>
    <t>Nizhneyansk</t>
  </si>
  <si>
    <t>2 km E</t>
  </si>
  <si>
    <t>Yakutskaya</t>
  </si>
  <si>
    <t>UEBN</t>
  </si>
  <si>
    <t>GRAV</t>
  </si>
  <si>
    <t>Seyakha</t>
  </si>
  <si>
    <t>1 km E</t>
  </si>
  <si>
    <t>USDE</t>
  </si>
  <si>
    <t>X</t>
  </si>
  <si>
    <t>08/26</t>
  </si>
  <si>
    <t>Minor airstrip; position uncertain.</t>
  </si>
  <si>
    <t>Gyda</t>
  </si>
  <si>
    <t>USDG</t>
  </si>
  <si>
    <t>Combat training center of Soviet Air Force, made up of two medium-sized airfields joined together.  Lipetsk is the biggest test pilot center in Russia.  Its pilots flew the Yak-28B in 1961, piloting them</t>
  </si>
  <si>
    <t>Nuclear bomber base.  Medium sized interceptor airfield in Baltic region.  Its 4 Gv BAP and 63 BAP flew the Yak-28 starting in the 1960s.  At some point Tu-16 were based here.  It is home to 4 Gv MSHAP flying 29 Su-24 aircraft.  The 132 MShAD was based here, as was the 15 ODRAP.</t>
  </si>
  <si>
    <t>Spartan military airfield with single long ramp and reveted area.  Starting in the 1960s the 668 BAP flew the Yak-28 Brewer[#34].  The unit became 668 MShAP and by the 1990s was flying 30 Su-24 aircraft.  Also based here was the 240 MSHAP flying 29 Su-24 aircraft.</t>
  </si>
  <si>
    <t>Fighter base with reveted areas, 26 km southwest of L'vov.  Home to 230 BAP flying Yak-28 bombers in the 1960s.</t>
  </si>
  <si>
    <t>This was a military base that was home to 143 BAP flying Yak-28 Brewer bombers[#34].</t>
  </si>
  <si>
    <t>Ilysk, Ilysk South (US)</t>
  </si>
  <si>
    <t>Kilpajarvi</t>
  </si>
  <si>
    <t>Kilpyavr (US), Kilp-Yavr, Kil'p-Yar, Kilp-Yar, Polyarn'y, Polyarnyy</t>
  </si>
  <si>
    <t>30 km NW</t>
  </si>
  <si>
    <t>I</t>
  </si>
  <si>
    <t>Severomorsk-1</t>
  </si>
  <si>
    <t>Severomorsk</t>
  </si>
  <si>
    <t>ULAK</t>
  </si>
  <si>
    <t>13/31</t>
  </si>
  <si>
    <t>Severomorsk-2</t>
  </si>
  <si>
    <t>Safonovo (USSR), Murmansk Northeast (US)</t>
  </si>
  <si>
    <t>7 km SW</t>
  </si>
  <si>
    <t>15/33</t>
  </si>
  <si>
    <t>U</t>
  </si>
  <si>
    <t>Vostochnyy Kildin</t>
  </si>
  <si>
    <t>Ostrov Kildin (US)</t>
  </si>
  <si>
    <t>41 km NE</t>
  </si>
  <si>
    <t>$</t>
  </si>
  <si>
    <t>Appears to be an old attack airfield or forward deployment field; no facilities.</t>
  </si>
  <si>
    <t>Amderma</t>
  </si>
  <si>
    <t>4 km W</t>
  </si>
  <si>
    <t>ULDD</t>
  </si>
  <si>
    <t>PLAT</t>
  </si>
  <si>
    <t>Antipayuta</t>
  </si>
  <si>
    <t>USDI</t>
  </si>
  <si>
    <t>05/23</t>
  </si>
  <si>
    <t>Minor airstrip, position uncertain.</t>
  </si>
  <si>
    <t>Dudinka</t>
  </si>
  <si>
    <t>3 km S</t>
  </si>
  <si>
    <t>Krasnoyarski krai</t>
  </si>
  <si>
    <t>UROD</t>
  </si>
  <si>
    <t>Services small transport aircraft.</t>
  </si>
  <si>
    <t>Norilsk/Alykel</t>
  </si>
  <si>
    <t>35 km W</t>
  </si>
  <si>
    <t>Norilsk</t>
  </si>
  <si>
    <t>UOOO</t>
  </si>
  <si>
    <t>CD</t>
  </si>
  <si>
    <t>Completely turned into farmland; runway and taxiways barely evident on satellite.  Appears to be a former attack airfield.  Does not appear on ONC or JNC.  Exact position and runway geometrics approximate.</t>
  </si>
  <si>
    <t>Small utilitarian airfield.  Two small alert pads at either end of runway for 10 fighters.  Still contains one or two aircraft regiments.</t>
  </si>
  <si>
    <t>Small utilitarian airfield; no revetments and only tarmac space.  Contains numerous combat fighter aircraft.</t>
  </si>
  <si>
    <t>Major combat airfield in good condition with MiG-29 aircraft still in service.</t>
  </si>
  <si>
    <t>Helicopter operations airfield with Mi-8 based here.</t>
  </si>
  <si>
    <t>Probably a forward deployment attack airfield or alternate airfield.  No revetments noted.  Considerable tarmac space.  The airfield appears to be nonoperational. The Luftwaffe used a field in Salsk during the siege of Stalingrad during WWII. (AviaMK)</t>
  </si>
  <si>
    <t>A small civilian airstrip serving a gas production region.  A lot of industrial vehicles are parked on the runway and it is only partly usable.</t>
  </si>
  <si>
    <t>Sovyets'kyy</t>
  </si>
  <si>
    <t>Unknown purpose; may be a former military base converted into a civilian airfield.</t>
  </si>
  <si>
    <t>Kirovskoye</t>
  </si>
  <si>
    <t>Kirovskoe, Kirovskoy</t>
  </si>
  <si>
    <t>Yarke Pole</t>
  </si>
  <si>
    <t>136 IAP (Su-27, 1991)[#1].</t>
  </si>
  <si>
    <t>Base for large long-range aircraft; 10 large revetments and tarmac space.</t>
  </si>
  <si>
    <t>Bagerovo</t>
  </si>
  <si>
    <t>228 UAP (36 MiG-21) (20 L-29).</t>
  </si>
  <si>
    <t>Kerch</t>
  </si>
  <si>
    <t>Voykovo</t>
  </si>
  <si>
    <t>UKFK</t>
  </si>
  <si>
    <t>Handles small transport aircraft.  Extremely spartan utilitarian layout.</t>
  </si>
  <si>
    <t>Anapa/Vityazevo</t>
  </si>
  <si>
    <t>Vityazevo, Anapa Olkhovka (US)</t>
  </si>
  <si>
    <t>13 km N</t>
  </si>
  <si>
    <t>Anapa</t>
  </si>
  <si>
    <t>URKA</t>
  </si>
  <si>
    <t>Definite civilian use, with 17 airliner parking spaces.  Runway length suggests a military design,though no military parking area exists.  An overrun of 400 meters at each end of rwy 04/22.</t>
  </si>
  <si>
    <t>Krasnodar North</t>
  </si>
  <si>
    <t>Krasnodar</t>
  </si>
  <si>
    <t>802 UAP (Su-17C, Su-24, Su-25, Mi-8), 1994.</t>
  </si>
  <si>
    <t>Krasnodar/Pashkovsky</t>
  </si>
  <si>
    <t>URKK</t>
  </si>
  <si>
    <t>Services medium-sized airliners; 24-hour operations.  Apron 1 on east side parks 6 aircraft; apron 2 on west side parks 41 aircraft.</t>
  </si>
  <si>
    <t>Korenovskaya</t>
  </si>
  <si>
    <t>Airfield on southeastern Sakhalin Island.  Long enough to be a bomber base but has no parallel taxiways or large turnarounds.</t>
  </si>
  <si>
    <t>Probably a civilian airfield, though it looks vaguely as if it could be a helicopter base.</t>
  </si>
  <si>
    <t>Khvalisskoye</t>
  </si>
  <si>
    <t>Mys Tunaycha Okhotskoye</t>
  </si>
  <si>
    <t>Large 140 m wide clearing suggests an airfield was here, but no trace of it remains.</t>
  </si>
  <si>
    <t>Urup</t>
  </si>
  <si>
    <t>Bukhta Krasnykh Skal</t>
  </si>
  <si>
    <t>Small airfield for utility use on Ostrov Urup.  Dirt parking area, two small structures.</t>
  </si>
  <si>
    <t>Kagul/Southeast</t>
  </si>
  <si>
    <t>Cahul/Southeast</t>
  </si>
  <si>
    <t>Cahul</t>
  </si>
  <si>
    <t>Utilitarian civilian airfield; one tarmac and hangar.</t>
  </si>
  <si>
    <t>Izmail</t>
  </si>
  <si>
    <t>Izmayil</t>
  </si>
  <si>
    <t>Kizhevatovo</t>
  </si>
  <si>
    <t>19 km NE</t>
  </si>
  <si>
    <t>Unknown; may be a helicopter operations airfield.</t>
  </si>
  <si>
    <t>Kuznetsk</t>
  </si>
  <si>
    <t>Kuzneck</t>
  </si>
  <si>
    <t>May be a helicopter operations strip.</t>
  </si>
  <si>
    <t>Syzran</t>
  </si>
  <si>
    <t>Syzran Northeast (US)</t>
  </si>
  <si>
    <t>484 UVP (87 Mi-24).  Unknown status now.</t>
  </si>
  <si>
    <t>Samara/Kryazh</t>
  </si>
  <si>
    <t>Kryazh</t>
  </si>
  <si>
    <t>Samara</t>
  </si>
  <si>
    <t>Probably was the GAZ 1 MiG plant; now a missile production site? (AviaMK)</t>
  </si>
  <si>
    <t>Bobrovka</t>
  </si>
  <si>
    <t>Kinel</t>
  </si>
  <si>
    <t>IA</t>
  </si>
  <si>
    <t>683 IAP (38 MiG-23, 1991)[#1].  4884 BRS (MiG-21, 1991) (MiG-23, 1991) (Su-15, 1991) [#1].</t>
  </si>
  <si>
    <t>Airfield 39 km E of Samara is an interceptor base under PVO command.  Two alert pads holding a total of about 20 fighters.</t>
  </si>
  <si>
    <t>Samara/Kurumoch</t>
  </si>
  <si>
    <t>Kurumoch</t>
  </si>
  <si>
    <t>35 km N</t>
  </si>
  <si>
    <t>UWWW</t>
  </si>
  <si>
    <t>Handles medium-sized airliners.  Terminal area has 50 mixed parking spaces.  Base of Samara Airlines (AviaMK).</t>
  </si>
  <si>
    <t>Samara/Bezymyanka</t>
  </si>
  <si>
    <t>Kuybyshev Belymyanka (US), Samara-Bolgary (US), Bezymyanka</t>
  </si>
  <si>
    <t>13 km E</t>
  </si>
  <si>
    <t>Smarskaya</t>
  </si>
  <si>
    <t>Tupolev factory plant owned by Aviacor with numerous industrial buildings.  Total pavement length 3600 m.</t>
  </si>
  <si>
    <t>Samara/Smyshlyayevka</t>
  </si>
  <si>
    <t xml:space="preserve">Small utilitarian field with DOSAAF. Mil2/8 base Technical School Compound (AviaMK).  </t>
  </si>
  <si>
    <t>Kinel-Cherkassy</t>
  </si>
  <si>
    <t>Cherkasy</t>
  </si>
  <si>
    <t>4 km E</t>
  </si>
  <si>
    <t>Probably an interceptor airfield; contains about a dozen small revetments.</t>
  </si>
  <si>
    <t>Buguruslan/Salovka</t>
  </si>
  <si>
    <t>9 km NW</t>
  </si>
  <si>
    <t>Buguruslan</t>
  </si>
  <si>
    <t>UWWB</t>
  </si>
  <si>
    <t>Appears to be a military helicopter airfield or small transport base.</t>
  </si>
  <si>
    <t>Experimental</t>
  </si>
  <si>
    <t>Baikonur Space Center.  Runway 4500 x 84 m, built in 1979.</t>
  </si>
  <si>
    <t>May-Bulak</t>
  </si>
  <si>
    <t>Dzhaman Kuduk</t>
  </si>
  <si>
    <t>Dzhaman Kuduk Southeast (US)</t>
  </si>
  <si>
    <t>173 km W</t>
  </si>
  <si>
    <t>Balkhash</t>
  </si>
  <si>
    <t>Sary-Shagan</t>
  </si>
  <si>
    <t>Sary Shagan</t>
  </si>
  <si>
    <t>Large military airfield.  Serves military proving area #10 (10 GIP). &lt;http://www.avia.ru/press/2001/may/15may-3.shtml&gt;</t>
  </si>
  <si>
    <t>Balhash</t>
  </si>
  <si>
    <t>UAAH</t>
  </si>
  <si>
    <t>Balkhash/East</t>
  </si>
  <si>
    <t>33 km E</t>
  </si>
  <si>
    <t>Sayak South</t>
  </si>
  <si>
    <t>Sayak</t>
  </si>
  <si>
    <t>One ring parking area; perhaps a forward deployment base, testing ground, or war games area.</t>
  </si>
  <si>
    <t>Katbar</t>
  </si>
  <si>
    <t>88 km W</t>
  </si>
  <si>
    <t>Aqtoghay</t>
  </si>
  <si>
    <t>Lepsy</t>
  </si>
  <si>
    <t>Lepsy East (US)</t>
  </si>
  <si>
    <t>340 km E</t>
  </si>
  <si>
    <t>Abandoned or alternate attack airfield.</t>
  </si>
  <si>
    <t>Aktogay</t>
  </si>
  <si>
    <t>Aktogay East (US), Aqtoghay</t>
  </si>
  <si>
    <t>Appears to be a well-kept forward deployment base but with little or no permanent population.</t>
  </si>
  <si>
    <t>Yenbekshi</t>
  </si>
  <si>
    <t>Usharal</t>
  </si>
  <si>
    <t>Lastochka</t>
  </si>
  <si>
    <t>48 km S</t>
  </si>
  <si>
    <t>Bikin</t>
  </si>
  <si>
    <t>Yuzhno-Sakhalinsk/Khomutovo</t>
  </si>
  <si>
    <t>Yuzhno-Sakhalinsk</t>
  </si>
  <si>
    <t>Sakhalinsk</t>
  </si>
  <si>
    <t>UHSS</t>
  </si>
  <si>
    <t>Services all types of airliners.  Parks 21 aircraft near terminal.  Length given as 2700 m in Jeppesen 1998; new DAFIF lists 3400.</t>
  </si>
  <si>
    <t>Novaya</t>
  </si>
  <si>
    <t>Korsakov</t>
  </si>
  <si>
    <t>Small grass airfield on southwest part of town.</t>
  </si>
  <si>
    <t>Beloretsk</t>
  </si>
  <si>
    <t>UWUB</t>
  </si>
  <si>
    <t>Services small propeller transports.</t>
  </si>
  <si>
    <t>Magnitogorsk</t>
  </si>
  <si>
    <t>Magnitogorsk West (US)</t>
  </si>
  <si>
    <t>19 km W</t>
  </si>
  <si>
    <t>Chelyabinskaya</t>
  </si>
  <si>
    <t>USCM</t>
  </si>
  <si>
    <t>Fedorovka</t>
  </si>
  <si>
    <t>Kostanay/Narimanovka</t>
  </si>
  <si>
    <t>Kustanay, Kustanay West (US)</t>
  </si>
  <si>
    <t>6 km W</t>
  </si>
  <si>
    <t>Kustanay</t>
  </si>
  <si>
    <t>UAUU</t>
  </si>
  <si>
    <t>Civilian area on north side holds 18 aircraft.  Very long tarmac space on east side suggests possible medium-range bomber use.</t>
  </si>
  <si>
    <t>Large civilian airport with 63 parking spaces near main terminal.  Some military aircraft base/stored.  Avia.ru site gives width of 56 m.</t>
  </si>
  <si>
    <t>50 km N</t>
  </si>
  <si>
    <t>Interceptor/attack</t>
  </si>
  <si>
    <t>Kokpek Highway Strip</t>
  </si>
  <si>
    <t>Kokpek East (US)</t>
  </si>
  <si>
    <t>51 km SE</t>
  </si>
  <si>
    <t>Selek</t>
  </si>
  <si>
    <t>Highway strip; two reveted areas, one parallel strip.</t>
  </si>
  <si>
    <t>Chundhza</t>
  </si>
  <si>
    <t>Appears to be an abandoned 1950s-era airfield.  Parallel taxiway.  Only about 100 km from Chinese border, so probably served as a front-line defense for Alma Ata against Urumqi-region attacks.</t>
  </si>
  <si>
    <t>Sukhaya Rechka</t>
  </si>
  <si>
    <t>31 km SW</t>
  </si>
  <si>
    <t>Vladivostok</t>
  </si>
  <si>
    <t>Old substandard military airfield with about 40 revetments.  Length given as 1900 elsewhere (maybe from image measurement).</t>
  </si>
  <si>
    <t>Maymanak</t>
  </si>
  <si>
    <t>Koson</t>
  </si>
  <si>
    <t>Appears to be a 1950s-1960s  military airfield; taxiways are substandard.</t>
  </si>
  <si>
    <t>Samarkand</t>
  </si>
  <si>
    <t>UTSS</t>
  </si>
  <si>
    <t>Services large airliners; 24-hour operations.  Terminal area parks 16 medium/large planes and 42 small planes.</t>
  </si>
  <si>
    <t>Isfana-Karabulak</t>
  </si>
  <si>
    <t>Isfana</t>
  </si>
  <si>
    <t>Kyrgyzystan</t>
  </si>
  <si>
    <t>Small dirt airstrip.</t>
  </si>
  <si>
    <t>Dzhirgata</t>
  </si>
  <si>
    <t>Joint use airport (DAFIF).</t>
  </si>
  <si>
    <t>UTDD</t>
  </si>
  <si>
    <t>Large civilian airport, regularly servicing medium jetliners.  Parks 63 aircraft.</t>
  </si>
  <si>
    <t>Khovalino</t>
  </si>
  <si>
    <t>58 km E</t>
  </si>
  <si>
    <t>Nurak</t>
  </si>
  <si>
    <t>Murgab</t>
  </si>
  <si>
    <t>300 km SE</t>
  </si>
  <si>
    <t>Fargona</t>
  </si>
  <si>
    <t>One of highest airfields in former Soviet Union.  (Added thanks to DAFIF)</t>
  </si>
  <si>
    <t>Kizyl Atrek</t>
  </si>
  <si>
    <t>Kiyzyl Atrek Northwest (US)</t>
  </si>
  <si>
    <t>Ashkabad/Civil</t>
  </si>
  <si>
    <t>Ashkabad Northwest (US), Ashgabat</t>
  </si>
  <si>
    <t>UTAA</t>
  </si>
  <si>
    <t>12L/30R</t>
  </si>
  <si>
    <t>Civilian airfield; 47 parking spaces and a ramp southwestof terminal area for 13 helicopters.  24-hour operations (DAFIF).</t>
  </si>
  <si>
    <t>Gyaurs Agri</t>
  </si>
  <si>
    <t>37 km E</t>
  </si>
  <si>
    <t>Tedzhen</t>
  </si>
  <si>
    <t>Tedzhen Southeast (US)</t>
  </si>
  <si>
    <t>Khauz Khan</t>
  </si>
  <si>
    <t>63 km SW</t>
  </si>
  <si>
    <t>Mary</t>
  </si>
  <si>
    <t>Abandoned 1950s-era field; no longer exists.</t>
  </si>
  <si>
    <t>Mary/North</t>
  </si>
  <si>
    <t>According to &lt;http://www.internetelite.ru/cosmopark/tu22t2.html&gt;, in December 1987-January 1988 two squadrons of 185 Gv TBAP were transferred from Poltava (Ukraine) to Maryi.  Combat Training Center.</t>
  </si>
  <si>
    <t>Mary/Civil</t>
  </si>
  <si>
    <t>Mary Northeast (US)</t>
  </si>
  <si>
    <t>UTAM</t>
  </si>
  <si>
    <t>Handles small airliner traffic.</t>
  </si>
  <si>
    <t>Kerki</t>
  </si>
  <si>
    <t>Small utilitarian airfield.  U.S. Air Force presence.</t>
  </si>
  <si>
    <t>Gaurdak</t>
  </si>
  <si>
    <t>Govurdak</t>
  </si>
  <si>
    <t>Kokayty</t>
  </si>
  <si>
    <t>Koykaydy, Kokaydy, Kakaydy</t>
  </si>
  <si>
    <t>Termiz</t>
  </si>
  <si>
    <t>Uzbekhistan</t>
  </si>
  <si>
    <t>115 Gv APIB (Su-17) (MiG-29), under 49th Air Army (Turkmenistan); this location is not confirmed.</t>
  </si>
  <si>
    <t>Small fighter base 150 km SW of Dushanbe.  This was the USSR's closest base to the Afghanistan border.  The location of 115 Gv APIB is suspected to be here, but is not confirmed.</t>
  </si>
  <si>
    <t>Termez</t>
  </si>
  <si>
    <t>UTST</t>
  </si>
  <si>
    <t>Minor airstrip handling general aviation aircraft.  There is some evidence that a concrete runway may have existed here at one time.  Runway is lined with markers.</t>
  </si>
  <si>
    <t>IMGQUAL</t>
  </si>
  <si>
    <t>Probably a civilian airfield.  Location is covered poorly by Google.</t>
  </si>
  <si>
    <t>Minor civilian airstrip; position somewhat confident.</t>
  </si>
  <si>
    <t>Kukan</t>
  </si>
  <si>
    <t>Small utility airstrip.</t>
  </si>
  <si>
    <t>Mugdusa</t>
  </si>
  <si>
    <t>Pobeda</t>
  </si>
  <si>
    <t>Small airstrip apparently serving a mining town.</t>
  </si>
  <si>
    <t>Troitskoye</t>
  </si>
  <si>
    <t>UHHO</t>
  </si>
  <si>
    <t>Position confidence is moderate.</t>
  </si>
  <si>
    <t>Manoma</t>
  </si>
  <si>
    <t>Verkhnyaya Manoma</t>
  </si>
  <si>
    <t>Chiun</t>
  </si>
  <si>
    <t>Arsenyevo</t>
  </si>
  <si>
    <t>Mongokhto</t>
  </si>
  <si>
    <t>Sovetskaya Gavan</t>
  </si>
  <si>
    <t>308 IAP (MiG-23MLD, 1991)[#1].  183 MRAP (Tu-22M).  89 MRAD.  310 OPLAP (Tu-142, 1992)[#3].</t>
  </si>
  <si>
    <t>Sovetskaya Gavan/Vanino</t>
  </si>
  <si>
    <t>8 km NW</t>
  </si>
  <si>
    <t>Appears to be a civilian airfield, however a few revetments are noted.</t>
  </si>
  <si>
    <t>Shakhtersk</t>
  </si>
  <si>
    <t>Sahtjorsk</t>
  </si>
  <si>
    <t>Sakhalin</t>
  </si>
  <si>
    <t>UHSK</t>
  </si>
  <si>
    <t>Smirnykh</t>
  </si>
  <si>
    <t>Smirnyh</t>
  </si>
  <si>
    <t>Appears to be an old military airfield that was once busy.  ICAO report indicates that it was run by the PVO in 1983.  Numerous taxiways.</t>
  </si>
  <si>
    <t>Leonidovo</t>
  </si>
  <si>
    <t>Matrosovo</t>
  </si>
  <si>
    <t>14 km N</t>
  </si>
  <si>
    <t>Mukachevo</t>
  </si>
  <si>
    <t>Uzhgorod</t>
  </si>
  <si>
    <t>Uzhhorod (US)</t>
  </si>
  <si>
    <t>UKLU</t>
  </si>
  <si>
    <t>Services small airliners; parking area handles 8 aircraft.  Pavement for Rwy 10 on west edge adjoins international border with Slovakia; approach lights are actually in Slovakia.</t>
  </si>
  <si>
    <t>Ivano-Frankovsk</t>
  </si>
  <si>
    <t>Ivano-Frankovsk, Ivano Frankivsk</t>
  </si>
  <si>
    <t>Ivano Frankivsk</t>
  </si>
  <si>
    <t>UKLI</t>
  </si>
  <si>
    <t>Mixed.  114 IAP (MiG-29S, 1992).</t>
  </si>
  <si>
    <t>Handles medium-sized airliners. Terminal area parks 15 aircraft.</t>
  </si>
  <si>
    <t>Kolomyya</t>
  </si>
  <si>
    <t>Chortkov</t>
  </si>
  <si>
    <t>Chortkiv</t>
  </si>
  <si>
    <t>Chernovtsy/Northwest</t>
  </si>
  <si>
    <t>16 km NW</t>
  </si>
  <si>
    <t>Chernivtsi</t>
  </si>
  <si>
    <t>UKLN</t>
  </si>
  <si>
    <t>Ivangorod</t>
  </si>
  <si>
    <t>14 km W</t>
  </si>
  <si>
    <t>Khrystynivka</t>
  </si>
  <si>
    <t>Uman</t>
  </si>
  <si>
    <t>Rodnykivka</t>
  </si>
  <si>
    <t>702 UAP (L-39C, 1992).</t>
  </si>
  <si>
    <t>Large tarmac space, a few revetments.</t>
  </si>
  <si>
    <t>Kirovograd</t>
  </si>
  <si>
    <t>UKKG</t>
  </si>
  <si>
    <t>Antonov24/26/30/32 &amp; L410 reworks facility. Many aircraft stored here. (AviaMK)</t>
  </si>
  <si>
    <t>Murom (US), Savostleyka</t>
  </si>
  <si>
    <t>Vykska</t>
  </si>
  <si>
    <t>IT</t>
  </si>
  <si>
    <t>54 IAP (38 Su-27, 1994).  148 TsBP i PLS (Su-27, 1991) (Su-27UB, 1991) (MiG-31MLD, 1991) (Su-17, 1991) (Mi-8, 1994) [#1].</t>
  </si>
  <si>
    <t>Airfield consists of 40 bomber revetments on angled parallel taxiway.  Only 40 m width of runway is marked for use.</t>
  </si>
  <si>
    <t>Military dispersal base that was recently dismantled around 2000.</t>
  </si>
  <si>
    <t>Abandoned airfield.  Runway configurations uncertain.  It was probably either a WWII-era airfield or small utilitarian field, and not likely to be a modern PVO or VVS base.</t>
  </si>
  <si>
    <t>Former military base that has been long abandoned and dismantled.  The precise runway location and orientation is not certain.</t>
  </si>
  <si>
    <t>Handles small prop transports.  Only 1350 m is marked for use.</t>
  </si>
  <si>
    <t>Airfield in severely decaying state.  Appears to be a training or dispersal airfield, and features a 1300 x 40-60 m ramp.</t>
  </si>
  <si>
    <t>Small interceptor base.  Now abandoned and being used to store industrial equipment.  The runway and taxiways are in advanced stages of decay.</t>
  </si>
  <si>
    <t>Abandoned airfield; much of it has been scrapped and the facility is now turning into pasture.  A 390 x 75 m pad remains on the southeast end.</t>
  </si>
  <si>
    <t>Abandoned airfield that was scrapped sometime in the 1980s or 1990s and is now pasture.</t>
  </si>
  <si>
    <t>Large military air base with numerous revetments.  Satellite imagery showed several MiG-23 aircraft.</t>
  </si>
  <si>
    <t>Probably a former military base being used for general aviation.</t>
  </si>
  <si>
    <t>Kacha</t>
  </si>
  <si>
    <t>20 km N</t>
  </si>
  <si>
    <t>Sevastapol</t>
  </si>
  <si>
    <t>917 OSAP (5 An-12, 1992)[#3] (1 An-24, 1992)[#3], (9 An-26, 1992)[#3], (9 An-2, 1992)[#3], (1 Il-14, 1992)[#3].  872 OPLVP (Mi-14, 1992)[#3], (Mi-8,1992)[#3], (Mi-9, 1992)[#3]. 859 UTS (32 Mi-14, 1992)[#3].</t>
  </si>
  <si>
    <t>Base was used as early as 1941 by 8 IAP.</t>
  </si>
  <si>
    <t>Sevastopol/Belbek</t>
  </si>
  <si>
    <t>Bel'bek</t>
  </si>
  <si>
    <t>UKFB</t>
  </si>
  <si>
    <t>Mixed use.  62 IAP (39 Su-15TM, 1991) (14 Su-27, 1989-1992)[#1].</t>
  </si>
  <si>
    <t>TH</t>
  </si>
  <si>
    <t>1169 BRAT (Mi-8) (Mi-24).</t>
  </si>
  <si>
    <t>Fighter-bomber training airfield.  No discernable revetments.</t>
  </si>
  <si>
    <t>Bobrovichi</t>
  </si>
  <si>
    <t>Kalinovichi</t>
  </si>
  <si>
    <t>953 BAP (Su-24).  368 OShAP (1984-1988).</t>
  </si>
  <si>
    <t>Large airfield with two large tarmacs on either side, and two alert revetments holding about 10 fighters each.  953 BAP is responsible to 1 BAD (Lida).</t>
  </si>
  <si>
    <t>Gomel</t>
  </si>
  <si>
    <t>Small base 2 miles southwest of Morozovsk.  Contains rectangular area of about 20 small fighter revetments.  Numerous fighter aircraft were based here in the early 2000s; appear to be Su-24 or MiG-23 planes.</t>
  </si>
  <si>
    <t>13L/31R</t>
  </si>
  <si>
    <t>Airfield is either nonoperational or lightly used.  It has been used recently for drag racing.</t>
  </si>
  <si>
    <t>Services Kapustin Yar launch site; has An-24 and some helicopters. Intended for development of missiles, geophysical and meteorological rockets, and also space objects of small weight. &lt;http://www.kapyar.ru/&gt;</t>
  </si>
  <si>
    <t>Vladimirovka-1</t>
  </si>
  <si>
    <t>Vladimirovka-2</t>
  </si>
  <si>
    <t>The western side of the Vladimirovka airfield complex.  Contains numerous transport and military fighter aircraft.</t>
  </si>
  <si>
    <t>Large airfield complex (actually two airfields connected together).  Probably a scrapyard or depot; contains numerous large aircraft parked haphazardly.  Was a AA missile testing facility c. 1960.  Kazakhstan border is 21 km northeast.</t>
  </si>
  <si>
    <t>Served military proving area #11 (11 GIP); closed in 1999.  The city earlier was called Emba-5, and is now called Zem.  The airfield appears to be abandoned.</t>
  </si>
  <si>
    <t>Dirt airstrip.  Exact location doubtful due to poor satellite imagery.</t>
  </si>
  <si>
    <t>Former military base; now appears to be in serious decay.</t>
  </si>
  <si>
    <t>About 20 to 30 hardened aircraft shelters.  Some combat aircraft are still based here.</t>
  </si>
  <si>
    <t>Typical transport base 23 large aircraft revetments and numerous hangars on large tarmac.  Several Il-76 aircraft are still based here.</t>
  </si>
  <si>
    <t>Plowed over; runway patterns barely visible.  Exact runway length uncertain.</t>
  </si>
  <si>
    <t>Appears to be a 1960s-era bomber base.  Mostly plowed under but 8 large pads are noted.  Located only 3 km from Kazakhstan border to east.</t>
  </si>
  <si>
    <t>Atbasar</t>
  </si>
  <si>
    <t>Dzhemgi is Komsomolsk-na-Amur's northeast side airport, handling small airliner traffic.  Small area of fighter revetments.  In 2000 the 23 IAP was created (merging 60 IAP Dzemgi and 404 IAP Orlovka).  The airfield is home to a large Sukhoi factory.  In September 2007 this factory rolled out the new Sukhoi Superjet passenger transport aircraft.</t>
  </si>
  <si>
    <t>Small gravel airstrip along seashore.  During the 1950s Uel Kal was suspected of being a candidate for construction of a major Soviet bomber staging base.</t>
  </si>
  <si>
    <t>Safanovo (US), Severomorsk (US), Murmansk-Vayenga (DoD), Vayenga</t>
  </si>
  <si>
    <t>Probably a small civilian airfield.</t>
  </si>
  <si>
    <t>Cherkassy</t>
  </si>
  <si>
    <t>UKKE</t>
  </si>
  <si>
    <t xml:space="preserve">Utilitarian airfield. Services medium-sized airliners. (AviaMK) </t>
  </si>
  <si>
    <t>Palmira</t>
  </si>
  <si>
    <t>Zolotonosha</t>
  </si>
  <si>
    <t>Mirgorod</t>
  </si>
  <si>
    <t>831 IAP (Su-27) under VVO.</t>
  </si>
  <si>
    <t>Medium-sized base with 34 large revetments and curved loop taxiway.</t>
  </si>
  <si>
    <t>Poltava</t>
  </si>
  <si>
    <t>185 TBAP (22 Tu-22M3, starting 1974, 1991)[#2][#6].</t>
  </si>
  <si>
    <t>Large bomber base with one of the former USSR's widest runways at 100 m.  About 42 revetments for large aircraft on both sides of airfield; sizable tarmacs.  Some Tu-22Ms were sent in 1988 to Maryi (Mary?).</t>
  </si>
  <si>
    <t>Poltava/Suprunovka</t>
  </si>
  <si>
    <t>Poltava West (US)</t>
  </si>
  <si>
    <t>UKHP</t>
  </si>
  <si>
    <t>Kochubeyevka</t>
  </si>
  <si>
    <t>Kharkov/Lyubotin</t>
  </si>
  <si>
    <t>Kharkiv</t>
  </si>
  <si>
    <t>Kharkovskaya</t>
  </si>
  <si>
    <t>Kharkov/Osnova</t>
  </si>
  <si>
    <t>UKHH</t>
  </si>
  <si>
    <t>Services medium-size airliners.  Factory GAZ 420 (Let 410’s note outside, therefore possibly an Let 410 reworks) according to list from 1998 (AviaMK).</t>
  </si>
  <si>
    <t>Chuguyev</t>
  </si>
  <si>
    <t>Chugiyev, Chuhuyiv, Chuhuiv (US)</t>
  </si>
  <si>
    <t>810 UAP (103 MiG-21) (L-39C, 1992).</t>
  </si>
  <si>
    <t>Large tarmac,some revetments.  Not to be mistaken for Chuguyevka in Primorski Kray.</t>
  </si>
  <si>
    <t>Izyum</t>
  </si>
  <si>
    <t>10 km NW</t>
  </si>
  <si>
    <t>May be disused.  One long thin tarmac.</t>
  </si>
  <si>
    <t>Kupyansk/Uzlovoy</t>
  </si>
  <si>
    <t>Kupyansk</t>
  </si>
  <si>
    <t>Small military base with linear tarmac.</t>
  </si>
  <si>
    <t>Veshenskaya</t>
  </si>
  <si>
    <t>URRW</t>
  </si>
  <si>
    <t>Log</t>
  </si>
  <si>
    <t>Staroselye</t>
  </si>
  <si>
    <t>Mikhaylovka-Staroselye (US)</t>
  </si>
  <si>
    <t>Mikhailovka</t>
  </si>
  <si>
    <t>Karabutak</t>
  </si>
  <si>
    <t>Small civilian airfield; almost abandoned.</t>
  </si>
  <si>
    <t>Yekidin</t>
  </si>
  <si>
    <t>Small airfield; no buildings onsite.</t>
  </si>
  <si>
    <t>Karaganda/Southeast</t>
  </si>
  <si>
    <t>Karaganda Southeast (US)</t>
  </si>
  <si>
    <t>Karaganda</t>
  </si>
  <si>
    <t>Civilian airfield near city.</t>
  </si>
  <si>
    <t>Karaganda/Civil (Sary-Arkha)</t>
  </si>
  <si>
    <t>UAKK</t>
  </si>
  <si>
    <t>Handles airline traffic.  Parking area holds 23 aircraft.</t>
  </si>
  <si>
    <t>Zhaneysmey</t>
  </si>
  <si>
    <t>Zhangizobe (US), Zhangiztobe East (US), Zhangiz Tobe East (US)</t>
  </si>
  <si>
    <t>Zhangiztobe</t>
  </si>
  <si>
    <t>134 APIB (MiG-27M, 3 MiG-23UB, 1988) under 73rd Air Army.  356 IAP (MiG-31, 1991)[#1].</t>
  </si>
  <si>
    <t>Large attack base.</t>
  </si>
  <si>
    <t>Irtysh</t>
  </si>
  <si>
    <t>Samarskoye-Irtysh (US)</t>
  </si>
  <si>
    <t>Samarskoye</t>
  </si>
  <si>
    <t>1950s-era airfield long plowed under.  Dimensions estimated.</t>
  </si>
  <si>
    <t>Fighter or interceptor airfield southeast of Riga, built in late-1970s for an Su-24 regiment.  Transferred from Russia to Latvia in 1994 and now forms the core of operations for the Latvian Air Force.  (Thanks to AviaMK)</t>
  </si>
  <si>
    <t>Yekabpils (Krustpils)</t>
  </si>
  <si>
    <t>Krustpils (US)</t>
  </si>
  <si>
    <t>Jekabpils</t>
  </si>
  <si>
    <t>Idritsa</t>
  </si>
  <si>
    <t>Idrica</t>
  </si>
  <si>
    <t>Lukhovitsy/Tretyakovo</t>
  </si>
  <si>
    <t>Korobcheevo, Korobchevo</t>
  </si>
  <si>
    <t>UUMT</t>
  </si>
  <si>
    <t>Located 56 km NW of Ryazan.</t>
  </si>
  <si>
    <t>Sarovo</t>
  </si>
  <si>
    <t>Civilian utilitarian airfield.</t>
  </si>
  <si>
    <t>Saransk</t>
  </si>
  <si>
    <t>UWPS</t>
  </si>
  <si>
    <t>02/23</t>
  </si>
  <si>
    <t>Lyambir</t>
  </si>
  <si>
    <t>Ljambr, Ljambir</t>
  </si>
  <si>
    <t>Probably a forward deployment airfield.</t>
  </si>
  <si>
    <t>Krasnyy Gulyay</t>
  </si>
  <si>
    <t>35 km S</t>
  </si>
  <si>
    <t>Ulyanovsk</t>
  </si>
  <si>
    <t>May be a helicopter strip.</t>
  </si>
  <si>
    <t>Ulyanovsk/Baratayeveka</t>
  </si>
  <si>
    <t>Ulyanovsk Southwest (US), Ul'yanovsk</t>
  </si>
  <si>
    <t>9 km SW</t>
  </si>
  <si>
    <t>OVTAP (Il-76, An-22)[#4]</t>
  </si>
  <si>
    <t>Appears to be a civilian/transport base.</t>
  </si>
  <si>
    <t>Ulyanovsk/Vostochny</t>
  </si>
  <si>
    <t>Ul'yanovsk, Ulyanovsk Northeast (US)</t>
  </si>
  <si>
    <t>28 km NE</t>
  </si>
  <si>
    <t>UWLW</t>
  </si>
  <si>
    <t>Runway is 94 m wide.</t>
  </si>
  <si>
    <t>Nurlat</t>
  </si>
  <si>
    <t>Small civilian airfield with paved runway and tarmac area.</t>
  </si>
  <si>
    <t>Bugulma</t>
  </si>
  <si>
    <t>UWKB</t>
  </si>
  <si>
    <t>01R/19L</t>
  </si>
  <si>
    <t>Small airport with several hangars.  Services small prop transports.  The 2750 m runway was constructed in 2000-2001.</t>
  </si>
  <si>
    <t>Oktyabrsky</t>
  </si>
  <si>
    <t>Bashkortostan</t>
  </si>
  <si>
    <t>UWUK</t>
  </si>
  <si>
    <t>Services general aviation traffic.</t>
  </si>
  <si>
    <t>Ufa</t>
  </si>
  <si>
    <t>Ufa South (US)</t>
  </si>
  <si>
    <t>26 km SW</t>
  </si>
  <si>
    <t>UWUU</t>
  </si>
  <si>
    <t>14R/32L</t>
  </si>
  <si>
    <t>Terminal area parks 37 aircraft.</t>
  </si>
  <si>
    <t>Ufa/Maximovka</t>
  </si>
  <si>
    <t>UWUM</t>
  </si>
  <si>
    <t>Troitsk</t>
  </si>
  <si>
    <t>Airfield with unknown purpose about 8 km northeast of Norilsk.  Runway length is ambiguous due to severe deterioration of original runway.</t>
  </si>
  <si>
    <t>MIXD</t>
  </si>
  <si>
    <t>A minor civilian airfield.  Runway boundaries not demarcated.</t>
  </si>
  <si>
    <t>HA</t>
  </si>
  <si>
    <t>Minor civilian airfield.  Location and dimensions uncertain due to snow cover in imagery.</t>
  </si>
  <si>
    <t>Runway is well-maintained; may be paved.  Marked as military on US DoD charts.  Connected Zyryanka (UESU) to Oimyakon during WWII Lend-Lease.  Google imagery showed only some small single-engine prop planes.</t>
  </si>
  <si>
    <t>Small utility airfield with paved, engineered runways.  Satellite showed several small aircraft and helicopters.</t>
  </si>
  <si>
    <t>Appears to be an airfield project from many decades ago that was abandoned.  Runway area shows some signs of grading, but apparently the airfield never came into use.</t>
  </si>
  <si>
    <t>Older airfield design with an apparent project to extend the runway by 580 m, only to be abandoned.  Airfield is decommissioned and is being used to store petroleum equipment.  Contains numerous unpaved revetments.</t>
  </si>
  <si>
    <t>Small engineered airfield with one or two buildings and a few narrow taxiways.</t>
  </si>
  <si>
    <t>Olenek</t>
  </si>
  <si>
    <t>UERO</t>
  </si>
  <si>
    <t>Handles small transport aircraft.  Ramp space on satellite imagery is rather large.</t>
  </si>
  <si>
    <t>Belaya Gora</t>
  </si>
  <si>
    <t>UESG</t>
  </si>
  <si>
    <t>Services small transport planes</t>
  </si>
  <si>
    <t>Cherskiy</t>
  </si>
  <si>
    <t>1960s-era fighter or interceptor base.  Plowed under for farmland.  Geometrics plainly visible.</t>
  </si>
  <si>
    <t>Smorgon</t>
  </si>
  <si>
    <t>Smorgon Northwest (US)</t>
  </si>
  <si>
    <t>Small 1950s-1960s era airfield with unpaved revetment complex hidden in forest to northwest.</t>
  </si>
  <si>
    <t>Bobr East</t>
  </si>
  <si>
    <t>20 km W</t>
  </si>
  <si>
    <t>Talacyn</t>
  </si>
  <si>
    <t>Appears to have been a forward deployment field.  Now plowed under into farmland.  A new major highway connecting Minsk to Moscow is just 1 km north of the former site.</t>
  </si>
  <si>
    <t>Balbasovo</t>
  </si>
  <si>
    <t>Balbasava (US), Orsha Southwest (US), Bolbasovo, Orsha</t>
  </si>
  <si>
    <t>Orsha</t>
  </si>
  <si>
    <t>402 TBAP (Tu-22M3, 1991)[#2].</t>
  </si>
  <si>
    <t>20 km SE</t>
  </si>
  <si>
    <t>29 km W</t>
  </si>
  <si>
    <t>45 km N</t>
  </si>
  <si>
    <t>31 km NE</t>
  </si>
  <si>
    <t>36 km E</t>
  </si>
  <si>
    <t>19 km E</t>
  </si>
  <si>
    <t>A major airport that parks 30 jets on its apron.  It was built starting in 1961, with work completed in 1963.  It services nearly all types of jets.  The western overrun measures 600x42 m long but is no longer usable since approach lights are installed here; this overrun has a turnaround and it appears it formed part of an older runway that was moved east and expanded in the 1980s or 1990s.</t>
  </si>
  <si>
    <t>R2OVRUNNE</t>
  </si>
  <si>
    <t>R2OVRUNSW</t>
  </si>
  <si>
    <t>Updated</t>
  </si>
  <si>
    <t>Possibly a forward staging base.  Long parking tarmac with remote parking stands.</t>
  </si>
  <si>
    <t>Lutsk (Military)</t>
  </si>
  <si>
    <t>Lutsk North (US)</t>
  </si>
  <si>
    <t>Lutsk</t>
  </si>
  <si>
    <t>806 BAP (Su-22M, 1992).</t>
  </si>
  <si>
    <t>Small military base; long tarmac with several reveted areas.</t>
  </si>
  <si>
    <t>Lutsk (Civil)</t>
  </si>
  <si>
    <t>Lutsk Southeast (US)</t>
  </si>
  <si>
    <t>Bolynskaya</t>
  </si>
  <si>
    <t>UKLC</t>
  </si>
  <si>
    <t>Handles small aircraft.</t>
  </si>
  <si>
    <t>Dubno</t>
  </si>
  <si>
    <t>Dubno Northeast (US)</t>
  </si>
  <si>
    <t>Military base with several angled taxiways, capable of parking about 50 fighters.</t>
  </si>
  <si>
    <t>Rovno</t>
  </si>
  <si>
    <t>Rivne (US)</t>
  </si>
  <si>
    <t>UKLR</t>
  </si>
  <si>
    <t>Handles large aircraft; 7 large parking spaces and 25 small ones; ILS Rwy 12/30.  Single taxiway at end of runway leading to utilitarian parking area.  Runway 05/23 closed (DAFIF).</t>
  </si>
  <si>
    <t>Zhitomyr Ozernoye</t>
  </si>
  <si>
    <t>Oziernoye, Ozernoe, Ozernoye</t>
  </si>
  <si>
    <t>Zhytomyr</t>
  </si>
  <si>
    <t>894 IAP (38 MiG-23MLD/ML/UB, 1991)[#1].  341 TBAP (32 Tu-22M2, 1991)[#2], (Tu-22PD, 1991)[#2], (Tu-22UD, 1991)[#2].</t>
  </si>
  <si>
    <t>Airfield is abandoned or in poor condition.  Located only 3 km southwest of Tbilisi Lochini civilian airport.</t>
  </si>
  <si>
    <t>Vaziani</t>
  </si>
  <si>
    <t>Located 5 miles east of Tbilisi airport, this is a military base with numerous revetments.  Its status is unknown, though satellite indicates some overgrowth.  Military (DAFIF).</t>
  </si>
  <si>
    <t>Akstafa</t>
  </si>
  <si>
    <t>Azerbaijan</t>
  </si>
  <si>
    <t>AZ</t>
  </si>
  <si>
    <t>Telavi Kurdgelauri</t>
  </si>
  <si>
    <t>Telavi</t>
  </si>
  <si>
    <t>Belokany</t>
  </si>
  <si>
    <t>Belakan</t>
  </si>
  <si>
    <t>Added thanks to DAFIF.</t>
  </si>
  <si>
    <t>Zemo Kedi</t>
  </si>
  <si>
    <t>Zemo-Kedi, Bolshiye Shiraki (US)</t>
  </si>
  <si>
    <t>Zemo-Kedi</t>
  </si>
  <si>
    <t>Attack</t>
  </si>
  <si>
    <t>Zakataly</t>
  </si>
  <si>
    <t>Vilnius</t>
  </si>
  <si>
    <t>Appears to be an industrial airstrip; located in a large, newly cleared region.  Only 16 km from Belarus border.</t>
  </si>
  <si>
    <t>EYVI</t>
  </si>
  <si>
    <t>Civilian terminal and hangars parks 34 medium/large aircraft.  Lithuanian military Mil-8 base (AviaMK).</t>
  </si>
  <si>
    <t>Balashov/City</t>
  </si>
  <si>
    <t>Small dirt airfield with a number of aircraft on site, including one Il-76 jet cargo transport.</t>
  </si>
  <si>
    <t>Kislovodsk West</t>
  </si>
  <si>
    <t>Kislovodsk</t>
  </si>
  <si>
    <t>URMK</t>
  </si>
  <si>
    <t>Nalchik</t>
  </si>
  <si>
    <t>Minor airstrip with few structures.</t>
  </si>
  <si>
    <t>Emva</t>
  </si>
  <si>
    <t>UUYM</t>
  </si>
  <si>
    <t>Nyagan</t>
  </si>
  <si>
    <t>USHN</t>
  </si>
  <si>
    <t>Services medium-sized airliners.</t>
  </si>
  <si>
    <t>Kogalym</t>
  </si>
  <si>
    <t>USRK</t>
  </si>
  <si>
    <t>Accommodates medium-sized airliners.</t>
  </si>
  <si>
    <t>Raduzhny</t>
  </si>
  <si>
    <t>Vareghan West</t>
  </si>
  <si>
    <t>USNR</t>
  </si>
  <si>
    <t>Accommodates widebody airliners.  Width given as 45 m at avia.ru.</t>
  </si>
  <si>
    <t>Mirny</t>
  </si>
  <si>
    <t>UERR</t>
  </si>
  <si>
    <t>Handles medium-sized airliners.  24-hour operation.  Serves as emergency airfield for cross-polar route.</t>
  </si>
  <si>
    <t>Suntar</t>
  </si>
  <si>
    <t>Unknown purpose.  There are eight pads for aircraft.  However the layout does not indicate that the airfield was paved.  This is a good candidate for examining declassified Corona or other imagery.</t>
  </si>
  <si>
    <t>Zabroshenniye?</t>
  </si>
  <si>
    <t>Appears to be a former military airfield.  Some Panoramio photos of this airfield exist.  Very poor Google satellite imagery.</t>
  </si>
  <si>
    <t>T98</t>
  </si>
  <si>
    <t>Strezhevoy Southeast (US), Strezhovoy</t>
  </si>
  <si>
    <t>Large tarmac (400 x 100 m) in civilian configuration; services small transports.</t>
  </si>
  <si>
    <t>Interceptor.  656 IAP (38 MiG-23, 1991).</t>
  </si>
  <si>
    <t>Handles most prop transports.  Regular passenger Il-14 were flying here in 1950s-60s.  In 70s-80s it was a busy airport for charter operations (An-2, Mi-4, Mi-8, etc) that served geological expeditions, firefighters, and local routes.  Currently there are An-2s, Mi-8s, and a helicopter maintenance facility. (Thanks to Alexey Skibin)</t>
  </si>
  <si>
    <t>MILPURPOSECODE</t>
  </si>
  <si>
    <t>334 VTAP (Il-76)[#4][#7].</t>
  </si>
  <si>
    <t>CAE</t>
  </si>
  <si>
    <t>CE</t>
  </si>
  <si>
    <t>According to NRDC is a nuclear bomber base.  There is a chance they may be confusing this facility with Pechora/Kamenka.</t>
  </si>
  <si>
    <t>OPR</t>
  </si>
  <si>
    <t>ARMY</t>
  </si>
  <si>
    <t>PVO</t>
  </si>
  <si>
    <t>FA</t>
  </si>
  <si>
    <t>DA</t>
  </si>
  <si>
    <t>VTA</t>
  </si>
  <si>
    <t>CH</t>
  </si>
  <si>
    <t>PVO,FA</t>
  </si>
  <si>
    <t>DA,PVO</t>
  </si>
  <si>
    <t>FA,PVO</t>
  </si>
  <si>
    <t>TBA</t>
  </si>
  <si>
    <t>FA,DA</t>
  </si>
  <si>
    <t>CI</t>
  </si>
  <si>
    <t>OGA</t>
  </si>
  <si>
    <t xml:space="preserve"> 425 IAP (38 MiG-23, 1991)[#1].</t>
  </si>
  <si>
    <t>366 IAP (MiG-23, 1991)[#1].  655 IAP (42 MiG-23, 1991).</t>
  </si>
  <si>
    <t xml:space="preserve">147 OVZ RZB (Mi-8)[#7]. </t>
  </si>
  <si>
    <t>53 APIB (MiG-23, MiG-27). 196 GV.  18 GV TAD (Il-76)[#4].  196 VTAP (Il-76)[#4].  117 OAP (An-12PPS)[#4].  Tu-126.</t>
  </si>
  <si>
    <t>PVO,DA</t>
  </si>
  <si>
    <t>IB</t>
  </si>
  <si>
    <t>Appears to be a bomber base.  Not much on it has appeared in the literature, however, and it may be a dispersal airfield.</t>
  </si>
  <si>
    <t>Long abandoned, little remains.  It has an older design and may have been built in the 1940-1950 time period.</t>
  </si>
  <si>
    <t>Y</t>
  </si>
  <si>
    <t>OGA,PVO</t>
  </si>
  <si>
    <t>WWII Lend-Lease flights.</t>
  </si>
  <si>
    <t>Sovetsky</t>
  </si>
  <si>
    <t>Important airfield during WWII.  Was a prime site for helicopters and light aircraft in conjunction with the development of the island. (AviaMK)[17]  The military now leases it to a small airclub.</t>
  </si>
  <si>
    <t>Nurmoilan (Finnish)</t>
  </si>
  <si>
    <t>World War II airfield now bulldozed to the ground.  Shown on 1974 GNC-3 as having jet facilities.</t>
  </si>
  <si>
    <t>Angled taxiways, ramp space, and over 30 large revetments suggest this is a bomber base.  [Ozerne] [Ozernyy]</t>
  </si>
  <si>
    <t>Borodyanka</t>
  </si>
  <si>
    <t>Airfield is plowed under.  Was probably a former bomber base.</t>
  </si>
  <si>
    <t>Kiev/Gostomel</t>
  </si>
  <si>
    <t>Antonov (US)</t>
  </si>
  <si>
    <t>Kiev</t>
  </si>
  <si>
    <t>UKKM</t>
  </si>
  <si>
    <t>Antonov test facility (the factory is at Svetoshino).  (Thanks to AviaMK)</t>
  </si>
  <si>
    <t>Kiev/Chaika</t>
  </si>
  <si>
    <t>Kiev West (US)</t>
  </si>
  <si>
    <t>General aviation airfield with An-2, An-28, and other single-engine aircraft.  Tarmac ramp.  Runway pattern and lengths uncertain; satellite presentation obscured by clouds.  Pope John Paul II used the facility for an open-air mass in 2001.</t>
  </si>
  <si>
    <t>Kiev/Borispol</t>
  </si>
  <si>
    <t>Boryspil</t>
  </si>
  <si>
    <t>28 km SE</t>
  </si>
  <si>
    <t>UKBB</t>
  </si>
  <si>
    <t>18L/36R</t>
  </si>
  <si>
    <t>Mixed. 1 VTAP (Il-76, 1992).</t>
  </si>
  <si>
    <t>Major civil international airport handling all types; parks 46 jets. Government aircraft base.  Large military area with revetments on NE of field with An24/26/30 Tu134 Mil8's. (AviaMK)</t>
  </si>
  <si>
    <t>Kiev/Svetoshino</t>
  </si>
  <si>
    <t>Svyatoshino</t>
  </si>
  <si>
    <t>Civilian airfield (DAFIF).</t>
  </si>
  <si>
    <t>Sugraly</t>
  </si>
  <si>
    <t>Zarafson</t>
  </si>
  <si>
    <t>Chardara</t>
  </si>
  <si>
    <t>Chirchik</t>
  </si>
  <si>
    <t>136 APIB (Su-17,1988) under 49th Air Army (Turkmenistan).  419th Fighter Regiment (32 Su-27).</t>
  </si>
  <si>
    <t>Large fighter base 34 km NE of Tashkent.  Various revetments along taxiways.  (49th Air Army Turkmenistan)</t>
  </si>
  <si>
    <t>Tashkent/Vostochny</t>
  </si>
  <si>
    <t>Tuzel</t>
  </si>
  <si>
    <t>Tashkent</t>
  </si>
  <si>
    <t>Factory airfield (AviaMK).</t>
  </si>
  <si>
    <t>Tashkent/Yuzny</t>
  </si>
  <si>
    <t>Tashkent South (US), Yuzhny</t>
  </si>
  <si>
    <t>UTTT</t>
  </si>
  <si>
    <t>Major international airport with 90 mixed parking spaces and services up to Boeing 747s. Ilyushin reworks facility with many stored aircraft.  (AviaMK)</t>
  </si>
  <si>
    <t>Karavan</t>
  </si>
  <si>
    <t>Naryn</t>
  </si>
  <si>
    <t>Naryn Northeast (US)</t>
  </si>
  <si>
    <t>Appears to be a minor civilian airfield with a long runway length due to high elevation.</t>
  </si>
  <si>
    <t>Gyumri/Kumagari</t>
  </si>
  <si>
    <t>Shirak, Leninakan (US)</t>
  </si>
  <si>
    <t>Gyumri</t>
  </si>
  <si>
    <t>UDEL</t>
  </si>
  <si>
    <t>Mixed.  121 ShAE (5 Su-25, mid 1990s) (2 L-39, mid 1990s).</t>
  </si>
  <si>
    <t>Services medium-sized airliners.  Only 10 km from Turkish border.  Terminal area parks 7 aircraft.   S-300 antiaircraft missile systems are based here.  On 02 Sep 1958 a U.S. Air Force C-130 ELINT plane was shot down here, killing 17.  Was UGEL.</t>
  </si>
  <si>
    <t>Erevan/Erebuny</t>
  </si>
  <si>
    <t>Yerevan/Erebuny, Erebuni</t>
  </si>
  <si>
    <t>Yerevan</t>
  </si>
  <si>
    <t>UDYE</t>
  </si>
  <si>
    <t>Large interceptor/attack airfield.  It was home to 149 Gv BAP flying Yak-28 bombers in the 1960s[#34].</t>
  </si>
  <si>
    <t>Komsomolsk South (US), Khurba, Khoorba, Hurba, Uchastok, Kalinovka?</t>
  </si>
  <si>
    <t>Located 17 km S of Komsomolsk-na-Amur, this medium-sized base has considerable tarmac space and extended area of revetments.  It has long been home to 277 BAP, which flew Yak-28 Brewers in the 1960s [#34] and upgraded to Su-24 aircraft by the 1990s [#4][#7].  It has been given as a location for 216 IAP flying the Su-27 starting in 1987, and the 26 Gv OPIB flying Su-17M3 in the late 1980s and early 1990s [#4].</t>
  </si>
  <si>
    <t>This combat airfield was home to 886 ORAP which had the Su-17 and flew Yak-28R starting in the mid 1970s [#34] but upgraded to the Su-24MR.</t>
  </si>
  <si>
    <t>Schchoochin</t>
  </si>
  <si>
    <t>Pads in forested area for about 30 transport aircraft and a small number of fighters.  It was the home of an ORAP unit that flew Yak-28R aircraft starting in the 1970s[#34].</t>
  </si>
  <si>
    <t>Probably a transport or fighter base; nearly 50 revetments and one taxiway loop.  It was home to 48 Gv ORAP flying Yak-28R aircraft starting in the mid 1970s[#34].</t>
  </si>
  <si>
    <t>A combat airfield with numerous hardened aircraft shelters. It was home to 118 OAPREB flying Yak-28Rs in the mid 1970s [#34] and the 118 ORAP flying Su-24MR in the early 1990s.  Part of the airfield is being used for industrial storage.</t>
  </si>
  <si>
    <t>Buyalyk</t>
  </si>
  <si>
    <t>Large military base; numerous revetments.  It was home to 511 ORAP flying Yak-28R aircraft starting in the mid-1970s[#34].</t>
  </si>
  <si>
    <t>Large hardened air base with pads for 19 bombers and 15 fighters in addition to a small amount of tarmac space.  Its units are 164 ORAP which flew the MiG-25 and Su-24 in the early 1990s, HQ VVS, 1046 Ts Pls flying 17 MiG-25, 14 Su-17C, and 13 Su-24 in the early 1990s [#4]; 47 Gv ORAP flying Su-24MR[#4] and MiG-25RB[#7]; and 98 Gv ORAP flying Yak-28R aircraft starting in the mid-1970s[#34].  Nuclear bomber base accoridng to NRDC.</t>
  </si>
  <si>
    <t>Home to 87 ORAP flying Yak-28Rs in the mid 1970s[#34].  It acquired Su-24MR in the 1980s.  In the early 1980s this was a Tu-16 base (alongside Mary and Semipalitinsk) for Afghanistan bombing operations.  Now operated by Uzbekistan Air Force.  The U.S. Air Force used the facility from October 2001 to July 2005 as the central base for Afghanistan operations; the lease was terminated due to increasing tensions between the U.S. and Uzbekistan.</t>
  </si>
  <si>
    <t>This or Balkash East was home to 39 ORAP flying Yak-28R in the mid-1970s [#34].  Civilian terminal services mid-size airliners (Tu-154 and Il-76).  Main terminal area parks 10 aircraft. Joint use airport (DAFIF).</t>
  </si>
  <si>
    <t>Medium-sized fighter base.  Home to 799 ORAP flying the Yak-28R in the mid 1970s [#34] and the Su-24MR by 1991 [#7].  It was also home to 56 ORAP flying MiG-25RB and Su-24MR in 1991 [#4].</t>
  </si>
  <si>
    <t>Medium-size base, 2 parallel taxiways, tarmacs, 12 revetments.  It was home to 193 Gv ORAP flying the Yak-28R from the mid-1970s through at least 1991 [#34] and the MiG-25RB in the 1980s.  It is thought to service the Il-76.</t>
  </si>
  <si>
    <t>Poznan-Lawica Airport</t>
  </si>
  <si>
    <t>Poznań-Ławica Airport , built in 1913, is one of the oldest airports in Poland. It is located 7 km west of the Poznań city centre.</t>
  </si>
  <si>
    <t>ASPH/CONC</t>
  </si>
  <si>
    <t>Powidz</t>
  </si>
  <si>
    <t>EPPW</t>
  </si>
  <si>
    <t>The 33rd Air Base (Polish: 33. baza lotnicza) is a Polish Air Force base, located near Powidz. It was officially constituted on 1 January 2000 as the 21st airbase, replacing the disbanded 7th Bomber-Reconnaissance Aviation Regiment, then redesignated to its current name on January 1, 2001.  The base has one of the longest runways in Poland.  A smaller taxiway serves as a 2750 m runway.</t>
  </si>
  <si>
    <t>Leznica Wielka</t>
  </si>
  <si>
    <t>Modlin</t>
  </si>
  <si>
    <t>35 km NW</t>
  </si>
  <si>
    <t>Warsaw</t>
  </si>
  <si>
    <t>Major airfield serving as the western front-line defense for Warsaw.</t>
  </si>
  <si>
    <t>Warsaw/Okecie Airport</t>
  </si>
  <si>
    <t>Frederic Chopin Airport</t>
  </si>
  <si>
    <t>Warsaw Frederic Chopin Airport (Polish: Port Lotniczy im. Fryderyka Chopina) is an international airport located in the Okęcie district of Warsaw, Poland. Formerly Okęcie International Airport, it is named after the famous Polish composer and former Warsaw resident, Frédéric Chopin. It is Poland's busiest airport, handling more than 50% of the country's air passenger traffic.</t>
  </si>
  <si>
    <t>EPMM</t>
  </si>
  <si>
    <t>Minsk/Mazowiecki</t>
  </si>
  <si>
    <t>The 23rd Air Base (Polish: 23 baza lotnicza) is a Polish Air Force base, located 6 km east of Mińsk Mazowiecki. It was officially constituted on 1 January 2001, replacing the disbanded 1st Aviation Regiment "Warszawa". The main unit based there is the 1st Air Tactical Squadron flying MiG-29 fighters.</t>
  </si>
  <si>
    <t>Zagan</t>
  </si>
  <si>
    <t>Stara Kopernia</t>
  </si>
  <si>
    <t>This is the southwesternmost major airfield in Poland and is close to Osla.</t>
  </si>
  <si>
    <t>Szprotawa</t>
  </si>
  <si>
    <t>Osla</t>
  </si>
  <si>
    <t>Located in the southwestern corner of Poland.</t>
  </si>
  <si>
    <t>Strachowice</t>
  </si>
  <si>
    <t>Wroclaw</t>
  </si>
  <si>
    <t>EPWR</t>
  </si>
  <si>
    <t>Serves the city of Wroclaw.</t>
  </si>
  <si>
    <t>Lask</t>
  </si>
  <si>
    <t>EPLK</t>
  </si>
  <si>
    <t>Glinnik Nowy</t>
  </si>
  <si>
    <t>Tomaszow Mazowiecki</t>
  </si>
  <si>
    <t>Nowe Miasto nad Pilica</t>
  </si>
  <si>
    <t>Nowe Miasto</t>
  </si>
  <si>
    <t>Radom</t>
  </si>
  <si>
    <t>Radom/Sadkow</t>
  </si>
  <si>
    <t>On 1 September 2007 two planes crashed at the Radom Air Show in front of about thirty thousand spectators.</t>
  </si>
  <si>
    <t>Brzeg</t>
  </si>
  <si>
    <t>Skarbimierz</t>
  </si>
  <si>
    <t>703 UAP (101 L-39C).</t>
  </si>
  <si>
    <t>(Thanks to AviaMK for this find)</t>
  </si>
  <si>
    <t>Chernigov</t>
  </si>
  <si>
    <t>701 UAP (101 L-39C, 1992).</t>
  </si>
  <si>
    <t>Appears to be a large forward deployment base.  Probably abandoned (AviaMK).</t>
  </si>
  <si>
    <t>Chernigov/Shestovitsa</t>
  </si>
  <si>
    <t>15 km SW</t>
  </si>
  <si>
    <t>UKRR</t>
  </si>
  <si>
    <t>Services small airliners.  Utilitarian general aviation field (AviaMK).</t>
  </si>
  <si>
    <t>Nezhin</t>
  </si>
  <si>
    <t>Nezhine</t>
  </si>
  <si>
    <t>Kievskaya</t>
  </si>
  <si>
    <t>199 ODRAP (Tu-22R, 1960s, 1991)[#2][#6], (Tu-22RDK, 1991)[#2], (Tu-22K, 1991)[#2], (Tu-22UD, 1991)[#2].</t>
  </si>
  <si>
    <t>Medium-sized bomber base with modern design.  Has 33 large revetments along curved taxiway.</t>
  </si>
  <si>
    <t>Konotop</t>
  </si>
  <si>
    <t>105 UAP (101 L-39).</t>
  </si>
  <si>
    <t>Training base.</t>
  </si>
  <si>
    <t>Chervonoye-Pustogorod</t>
  </si>
  <si>
    <t>22 km NE</t>
  </si>
  <si>
    <t>Hlukhiv</t>
  </si>
  <si>
    <t>409 TBAP (Tu-95, 1955)[#6].  1006 TBAP (Tu-95 1956-)[#2] (Tu-95K 1957-) (Tu-95MS 1985-) (21 Tu-95, 1991, 25 in 1994)[#2].  409 APSZ (Tu-95 1955-) (Il-78 1986-1991)[#2].  182 TBAP (Tu-95).</t>
  </si>
  <si>
    <t>Medium-size bomber base.  Received Russia's first Tu-95 in 1955 (409 TBAP)[#6].  The 182 TBAP (Tu-95) moved here from Mozdok, then to Russia.</t>
  </si>
  <si>
    <t>Rotmistrovka</t>
  </si>
  <si>
    <t>Smila</t>
  </si>
  <si>
    <t>Large facility but use is unclear.  No revetments.  An old airfield pattern exists west of the runway.  This is the easternmost airfield in the Baku region.  Large facility, Il76 An12 based/stored (thanks to AviaMK).</t>
  </si>
  <si>
    <t>Turkmenbashi</t>
  </si>
  <si>
    <t>Turkmenbashy, Krasnovodsk (US)</t>
  </si>
  <si>
    <t>Krasnovodsk</t>
  </si>
  <si>
    <t>UTAK</t>
  </si>
  <si>
    <t>Civilian airport; terminal area parks 6 medium/large aircraft and 31 smaller planes.  Joint use airfield (DAFIF).</t>
  </si>
  <si>
    <t>Kopitnari</t>
  </si>
  <si>
    <t>Samtredia East (US)</t>
  </si>
  <si>
    <t>Samtredia</t>
  </si>
  <si>
    <t>UGKO</t>
  </si>
  <si>
    <t>Mikha-Tskhakaya</t>
  </si>
  <si>
    <t>Senaki</t>
  </si>
  <si>
    <t>Appears to be a former military airfield.</t>
  </si>
  <si>
    <t>Tsulukidze</t>
  </si>
  <si>
    <t>Khoni</t>
  </si>
  <si>
    <t>Kutaisi West</t>
  </si>
  <si>
    <t>7 km W</t>
  </si>
  <si>
    <t>Kutaisi</t>
  </si>
  <si>
    <t>Tskhinvali South</t>
  </si>
  <si>
    <t>Tskhinvali</t>
  </si>
  <si>
    <t>Makhachkala/Uytash</t>
  </si>
  <si>
    <t>Uytash</t>
  </si>
  <si>
    <t>Kaspiysk</t>
  </si>
  <si>
    <t>Dagestan</t>
  </si>
  <si>
    <t>URML</t>
  </si>
  <si>
    <t>Handles medium-sized airliner traffic. Parking for 4 jets and dozens of smaller aircraft.</t>
  </si>
  <si>
    <t>Nukus/South</t>
  </si>
  <si>
    <t>UTNR</t>
  </si>
  <si>
    <t>Mixed.</t>
  </si>
  <si>
    <t>Joint civil-military airfield.  Different source gave ICAO of UTNN.</t>
  </si>
  <si>
    <t>Uchkuduk</t>
  </si>
  <si>
    <t>Appears runway may have originally been 4000 m and was broken up into smaller portions.</t>
  </si>
  <si>
    <t>Chimkent/Khatynkopir</t>
  </si>
  <si>
    <t>Shymkent</t>
  </si>
  <si>
    <t>Simkent</t>
  </si>
  <si>
    <t>UAII</t>
  </si>
  <si>
    <t>Mixed.  317 ORAP (Su-17,1988) under 73rd Air Army.</t>
  </si>
  <si>
    <t>Civilian tarmac servicing medium-sized airliners.  Some fighter revetments.  ((73rd Air Army Central Asia))</t>
  </si>
  <si>
    <t>Chimkent/Sayram</t>
  </si>
  <si>
    <t>Sayram</t>
  </si>
  <si>
    <t>Taraz/Auliye-Ata</t>
  </si>
  <si>
    <t>Dzhambul (US)</t>
  </si>
  <si>
    <t>Taraz</t>
  </si>
  <si>
    <t>UADD/UA37</t>
  </si>
  <si>
    <t>Numerous revetments.  Services medium-sized airliners.</t>
  </si>
  <si>
    <t>Talas</t>
  </si>
  <si>
    <t>Lugovoe</t>
  </si>
  <si>
    <t>Lugovoy (US)</t>
  </si>
  <si>
    <t>Lugovoye</t>
  </si>
  <si>
    <t>08L/26R</t>
  </si>
  <si>
    <t>715 IAP (MiG-23M).</t>
  </si>
  <si>
    <t>Possible bomber airfield; double taxiways with considerable tarmac space and no revetments.  Being used as a storage area for MiG-23s[18].</t>
  </si>
  <si>
    <t>Bishkek/Kant</t>
  </si>
  <si>
    <t>Frunze</t>
  </si>
  <si>
    <t>Kant</t>
  </si>
  <si>
    <t>UAFW</t>
  </si>
  <si>
    <t>Civilian/military.</t>
  </si>
  <si>
    <t>Krgyzystan</t>
  </si>
  <si>
    <t>Possible civilian/military.</t>
  </si>
  <si>
    <t>Rybach'ye/Chu</t>
  </si>
  <si>
    <t>Issyk-Kull, Balykchy</t>
  </si>
  <si>
    <t>Rybach'ye</t>
  </si>
  <si>
    <t>Barely visible.</t>
  </si>
  <si>
    <t>Chok Tal</t>
  </si>
  <si>
    <t>Tamchy (US), Ysykkul</t>
  </si>
  <si>
    <t>47 km E</t>
  </si>
  <si>
    <t>Balykchy</t>
  </si>
  <si>
    <t>UAFL</t>
  </si>
  <si>
    <t>Civilian airfield (DAFIF).  Large ramp.</t>
  </si>
  <si>
    <t>Cholponata</t>
  </si>
  <si>
    <t>Cholpon Ata, Cholpon-Ata</t>
  </si>
  <si>
    <t>UAFG</t>
  </si>
  <si>
    <t>Komsomolsk-na-Amur/Dzemgi</t>
  </si>
  <si>
    <t>Komsomolsk (US), Silinskiy, Leninskiy, Mayskiy, Solnecnyj</t>
  </si>
  <si>
    <t>Komsomolsk-na-Amur</t>
  </si>
  <si>
    <t>UHKD</t>
  </si>
  <si>
    <t>60 IAP (Su-27, 1991, ended 2000)[#1]  23 IAP (Su-27, began 2000)[#7].</t>
  </si>
  <si>
    <t>Zonalnoye</t>
  </si>
  <si>
    <t>Tymovskoye</t>
  </si>
  <si>
    <t>Sakhalinskaya</t>
  </si>
  <si>
    <t>UHSO</t>
  </si>
  <si>
    <t>Accommodates small airliners.  A 1700 x 25 m overrun exists off the southern edge; this may have been a former airfield.</t>
  </si>
  <si>
    <t>Gorodok</t>
  </si>
  <si>
    <t>Cherlyany (US), Cherlyane</t>
  </si>
  <si>
    <t>Lvov</t>
  </si>
  <si>
    <t>Lvovskaya</t>
  </si>
  <si>
    <t>UKLL</t>
  </si>
  <si>
    <t>Civil terminal on east side with capacity for 20 jets.  Military transport base with 15 large reveted pads for large aircraft (AviaMK).</t>
  </si>
  <si>
    <t>Sambor</t>
  </si>
  <si>
    <t>Kalinov, Sambir</t>
  </si>
  <si>
    <t>Old airfield near Polish border with numerous reveted areas, holding about 50 fighters and 25 bombers.</t>
  </si>
  <si>
    <t>Stryy</t>
  </si>
  <si>
    <t>Stry'y, Stryi</t>
  </si>
  <si>
    <t>Stryj</t>
  </si>
  <si>
    <t>179 IAP (43 MiG-23MLD, 1991)[#1].  260 TBAP (20 Tu-22M3, c. 1990) (Tu-16).</t>
  </si>
  <si>
    <t>Large base with 6 km of parking area taxiways and numerous revetments.</t>
  </si>
  <si>
    <t>Lyubsha</t>
  </si>
  <si>
    <t>32 km N</t>
  </si>
  <si>
    <t>Kalush</t>
  </si>
  <si>
    <t>Located south of Lviv (Lvov) near the Polish-Slovakian border, this appears to be a forward staging base.</t>
  </si>
  <si>
    <t>Ternopol</t>
  </si>
  <si>
    <t>Ternopil (US)</t>
  </si>
  <si>
    <t>UKLT</t>
  </si>
  <si>
    <t>Services medium-sized airliners.  Simple utilitarian layout.</t>
  </si>
  <si>
    <t>Small civilian airstrip; probably services only the smallest of transports.</t>
  </si>
  <si>
    <t>Nizhny Tsasuchei</t>
  </si>
  <si>
    <t>Nizhniy Tsasuchey (US)</t>
  </si>
  <si>
    <t>Bezrechnaya-2</t>
  </si>
  <si>
    <t>Bezrechnaya,  Bezrechnoy, Khodabulak, Khada Bulak North (US), Mirnaya</t>
  </si>
  <si>
    <t>Mirnaya</t>
  </si>
  <si>
    <t>Chitinskaya</t>
  </si>
  <si>
    <t>22 IAP (Su-15TM).  OSAZ (Su-15TM, 1991)[#1].</t>
  </si>
  <si>
    <t>Mostly linear tarmac space.</t>
  </si>
  <si>
    <t>Khada Bulak</t>
  </si>
  <si>
    <t>Sherlovaya Gora</t>
  </si>
  <si>
    <t>Demolished.</t>
  </si>
  <si>
    <t>Almost no trace left of former airfield.</t>
  </si>
  <si>
    <t>Borzya</t>
  </si>
  <si>
    <t>Borzia, Borzyu, Borzya Northwest (US)</t>
  </si>
  <si>
    <t>189 GV APIB (Su-17M3,1988) under 23rd Air Army (Trans-Baikal).  101 ORAP (Su-17M3R).</t>
  </si>
  <si>
    <t>Simple fighter base with three areas of fighter revetments housing about 30 aircraft.  (Under 23rd Air Army, Trans-Baikal)</t>
  </si>
  <si>
    <t>Borzya West</t>
  </si>
  <si>
    <t>Minor civilian airstrip, appears to be unused; barely visible.</t>
  </si>
  <si>
    <t>Arabatuk</t>
  </si>
  <si>
    <t>Krasnyy Velikan North (US)</t>
  </si>
  <si>
    <t>Daurija</t>
  </si>
  <si>
    <t>Deployment</t>
  </si>
  <si>
    <t>Deployment airfield for 189 APIB (Borzya).  During normal operations it remained idle (in caretaker status).[#5]</t>
  </si>
  <si>
    <t>Krasnokamensk</t>
  </si>
  <si>
    <t>Oktyabrskiy-West.jpg</t>
  </si>
  <si>
    <t>Krasnokamensk.jpg</t>
  </si>
  <si>
    <t>UIAE</t>
  </si>
  <si>
    <t>Services prop transports.  Single utilitarian tarmac but well-maintained, first-rate construction and can easily service jets.</t>
  </si>
  <si>
    <t>Kalga</t>
  </si>
  <si>
    <t>Blagoveshchensk/Ignatyevo</t>
  </si>
  <si>
    <t>20 km NW</t>
  </si>
  <si>
    <t>Blagoveshchensk</t>
  </si>
  <si>
    <t>UHBB</t>
  </si>
  <si>
    <t>Services up to medium-sized airliners; 24-hour operations.  Civilian area parks 44 aircraft; military pad is on northwest side of airfield.</t>
  </si>
  <si>
    <t>Tambovka</t>
  </si>
  <si>
    <t>Vozzhayevka</t>
  </si>
  <si>
    <t>Mixed use airfield, servicing medium-sized airliners with 32 parking spaces. Also a number of branched fighter revetments.  CAICA 2000 gave elevation as 491 m.</t>
  </si>
  <si>
    <t>Zheleznogorsk</t>
  </si>
  <si>
    <t>UIBV</t>
  </si>
  <si>
    <t>Ust-Kut</t>
  </si>
  <si>
    <t>UITT</t>
  </si>
  <si>
    <t>Kazachinsk</t>
  </si>
  <si>
    <t>UITK</t>
  </si>
  <si>
    <t>Severomuisk</t>
  </si>
  <si>
    <t>Muyukan (US)</t>
  </si>
  <si>
    <t>Civilian airport with dirt runway.</t>
  </si>
  <si>
    <t>Appears to be Yuzhno Kurilsk's old airport in the 1950s; barely visible on satellite and position doubtful due to poor image quality.  Almost certainly closed.</t>
  </si>
  <si>
    <t>Yuzhno Kurilsk</t>
  </si>
  <si>
    <t>Small civilian airfield located on Ostrov Kunashir.  One small parking apron.  This is the closest airfield to Japan, at a distance of only 50 km.  Listed as Sernovodsk on US DoD GNC-6 (1977).</t>
  </si>
  <si>
    <t>Matua</t>
  </si>
  <si>
    <t>Sarychevo</t>
  </si>
  <si>
    <t>Minor civilian airstrip serving Ostrov Matua, a small island of 5 by 9 km of the Kuriles, with no structures of note.  May be an FSB (border guards) utility strip.</t>
  </si>
  <si>
    <t>Vasilyevo</t>
  </si>
  <si>
    <t>Small civilian airstrip on Ostrov Paramushir, probably serving a minor outpost on the Kurile Islands.</t>
  </si>
  <si>
    <t>21 km SW</t>
  </si>
  <si>
    <t>Kitovyy</t>
  </si>
  <si>
    <t>Ostrov Paramushir</t>
  </si>
  <si>
    <t>Okeanskoye</t>
  </si>
  <si>
    <t>Yuzhno-Kurilsk</t>
  </si>
  <si>
    <t>UHSM</t>
  </si>
  <si>
    <t>Sukhumi/Babushara</t>
  </si>
  <si>
    <t>Dranda (US), Sukhumi</t>
  </si>
  <si>
    <t>Sukhumi</t>
  </si>
  <si>
    <t>Georgia</t>
  </si>
  <si>
    <t>UGSS</t>
  </si>
  <si>
    <t>Small unpaved airstrip with small loop taxiway feeding a small parking area; two buildings onsite.</t>
  </si>
  <si>
    <t>Astana</t>
  </si>
  <si>
    <t>Akmola, Astana, Tselinograd South (US)</t>
  </si>
  <si>
    <t>18 km S</t>
  </si>
  <si>
    <t>UACC</t>
  </si>
  <si>
    <t>Civilian airfield; listed in Jeppesen terminal guides.</t>
  </si>
  <si>
    <t>Ekibastuz</t>
  </si>
  <si>
    <t>16 km SW</t>
  </si>
  <si>
    <t>UASB</t>
  </si>
  <si>
    <t>Rubtsovsk</t>
  </si>
  <si>
    <t>UNBR</t>
  </si>
  <si>
    <t>Gorno-Altaysk</t>
  </si>
  <si>
    <t>UWBG</t>
  </si>
  <si>
    <t>Kyzyl</t>
  </si>
  <si>
    <t>Kyzyl South (US)</t>
  </si>
  <si>
    <t>Tuva</t>
  </si>
  <si>
    <t>UNKY</t>
  </si>
  <si>
    <t>Kyren</t>
  </si>
  <si>
    <t>Civilian airport; asphalt runway with tarmac.</t>
  </si>
  <si>
    <t>Ulan Ude/Mukhino</t>
  </si>
  <si>
    <t>Mukhino (US)</t>
  </si>
  <si>
    <t>Ulan Ude</t>
  </si>
  <si>
    <t>UIUU</t>
  </si>
  <si>
    <t>Civlian</t>
  </si>
  <si>
    <t>07/25</t>
  </si>
  <si>
    <t>Probably a helicopter base.</t>
  </si>
  <si>
    <t>Karatayka</t>
  </si>
  <si>
    <t>15 km N</t>
  </si>
  <si>
    <t>Yangarey</t>
  </si>
  <si>
    <t>ULDT</t>
  </si>
  <si>
    <t>Very minor airfield, may be abandoned.</t>
  </si>
  <si>
    <t>Mys Kamenny</t>
  </si>
  <si>
    <t>Kameny Cape</t>
  </si>
  <si>
    <t>Nenetskiy</t>
  </si>
  <si>
    <t>USDK</t>
  </si>
  <si>
    <t>SAND</t>
  </si>
  <si>
    <t>Accommodates small transport aircraft.  Position confidence is moderate and within 1 mile due to high albedo and poor contrast of surrounding area.</t>
  </si>
  <si>
    <t>Snezhnogorsk</t>
  </si>
  <si>
    <t>UOIC</t>
  </si>
  <si>
    <t>L-410; abandoned.</t>
  </si>
  <si>
    <t>Former L-410 training base.  Very few structures.</t>
  </si>
  <si>
    <t>Petrovsk</t>
  </si>
  <si>
    <t>Petrovsk South (US)</t>
  </si>
  <si>
    <t>Forward attack base.</t>
  </si>
  <si>
    <t>Sennoy</t>
  </si>
  <si>
    <t>Bagay Baranovka (US), Sennoe, Sennoye</t>
  </si>
  <si>
    <t>Saratovskaya</t>
  </si>
  <si>
    <t>343 IIAP (Su-17, 1989, 1991)[#4] (MiG-23, MiG-29E, 1991, 1994)[#4] (54 MiG-29, 1991, 2003)[#4].</t>
  </si>
  <si>
    <t>Small training base; training airspace about 5-10 km to east.</t>
  </si>
  <si>
    <t>Buzuluk</t>
  </si>
  <si>
    <t>Has the appearance of a helicopter or small military base.</t>
  </si>
  <si>
    <t>Totskoye</t>
  </si>
  <si>
    <t>Totskoe</t>
  </si>
  <si>
    <t>281 IIAP (66 MiG-23, 1991, 1994)[#4].  2881 BRV (Mi-8, Mi-24)[#7].  833 IAP (MiG-23, 1992).[#8]</t>
  </si>
  <si>
    <t>Standard military air base with small number of revetments in separate area.</t>
  </si>
  <si>
    <t>Sibay</t>
  </si>
  <si>
    <t>UWUA</t>
  </si>
  <si>
    <t>Simple utilitarian layout.  Services mining town (open pit mine is in this town).</t>
  </si>
  <si>
    <t>Aksu</t>
  </si>
  <si>
    <t>Pavlodar</t>
  </si>
  <si>
    <t>Pavlodar South</t>
  </si>
  <si>
    <t>14 km SE</t>
  </si>
  <si>
    <t>UASP</t>
  </si>
  <si>
    <t>Slavgorod South</t>
  </si>
  <si>
    <t>Abandoned decaying airfield; large taxiway pattern; probably old fighter base.</t>
  </si>
  <si>
    <t>Aleysk</t>
  </si>
  <si>
    <t>Altai</t>
  </si>
  <si>
    <t>812 IAP (MiG-23MLD).</t>
  </si>
  <si>
    <t>Ust-Kalmanka</t>
  </si>
  <si>
    <t>Shows on GNC-4 but not on satellite or on current ONC.</t>
  </si>
  <si>
    <t>Biysk</t>
  </si>
  <si>
    <t>12 km E</t>
  </si>
  <si>
    <t>UNBI</t>
  </si>
  <si>
    <t>Services very small transports.</t>
  </si>
  <si>
    <t>Usolye-Sibirskoye</t>
  </si>
  <si>
    <t>Irkutsk</t>
  </si>
  <si>
    <t>St Petersburg/Pulkovo</t>
  </si>
  <si>
    <t>ULLI</t>
  </si>
  <si>
    <t>10R/28L</t>
  </si>
  <si>
    <t>International airport for St. Petersburg (Leningrad).  Terminal area services 64 medium/large aircraft; Apron 3 on northeast side handles 22 aircraft.  Rwy 10L/28R was closed in 2005.  First 100 m of all runways unusable for takeoff.</t>
  </si>
  <si>
    <t>Pushkin</t>
  </si>
  <si>
    <t>ULLP</t>
  </si>
  <si>
    <t>Handles small airliners.  Very active military base with Il18/22/38 and Antonov's</t>
  </si>
  <si>
    <t>St Petersburg/Rzhevka</t>
  </si>
  <si>
    <t>Smolnaya (US)</t>
  </si>
  <si>
    <t>ULSS</t>
  </si>
  <si>
    <t>Chudovo Northwest</t>
  </si>
  <si>
    <t>12 km S</t>
  </si>
  <si>
    <t>Lyuban</t>
  </si>
  <si>
    <t>Appears to be a bare-bones forward deployment base.  Cut tightly into forest.</t>
  </si>
  <si>
    <t>Cherepovets</t>
  </si>
  <si>
    <t>Bologodskaya</t>
  </si>
  <si>
    <t>Kipelovo</t>
  </si>
  <si>
    <t>Fedotovo</t>
  </si>
  <si>
    <t>Vologda</t>
  </si>
  <si>
    <t>R</t>
  </si>
  <si>
    <t>76 PLAPDD (25 Tu-142M, 1992)[#3].  39 ODRAP (Tu-95RT).  135 PLAPDD (20 Tu-142M, 1992)[#3], (4 Tu-142MR, 1992)[#3].  392 ODRAP (Tu-95RT, 1992)[#3].</t>
  </si>
  <si>
    <t>Large base for long-range aircraft; 20 revetments in remote area and large tarmac along parallel taxiway.  Built in 1963, Kipelovo was a major source of Tu-142 flights overshadowing the U.S. fleet in the Atlantic.  &lt;http://www.vologda18.narod.ru/&gt;</t>
  </si>
  <si>
    <t>ULWW</t>
  </si>
  <si>
    <t>ULWT</t>
  </si>
  <si>
    <t>Location uncertain.</t>
  </si>
  <si>
    <t>Nikolsk South</t>
  </si>
  <si>
    <t>5 km SE</t>
  </si>
  <si>
    <t>Nikolsk</t>
  </si>
  <si>
    <t>Small paved civilian airfield with parking area and administration buildings.</t>
  </si>
  <si>
    <t>Kichmengskiy Gorodok</t>
  </si>
  <si>
    <t>Medium-sized airfield with several buildings and hangars.</t>
  </si>
  <si>
    <t>Kudymkar</t>
  </si>
  <si>
    <t>USPK</t>
  </si>
  <si>
    <t>Berezniky</t>
  </si>
  <si>
    <t>Solikamsk</t>
  </si>
  <si>
    <t>USPT</t>
  </si>
  <si>
    <t>Mostly services helicopters.</t>
  </si>
  <si>
    <t>Mezhdurechensky</t>
  </si>
  <si>
    <t>USHM</t>
  </si>
  <si>
    <t>Lugovoy/Konda</t>
  </si>
  <si>
    <t>Konda</t>
  </si>
  <si>
    <t>Lugovoy</t>
  </si>
  <si>
    <t>Barely visible, if at all, on satellite.  May be just a helipad.  ONC seems to indicate that it exists.</t>
  </si>
  <si>
    <t>Kondinskoye</t>
  </si>
  <si>
    <t>USHK</t>
  </si>
  <si>
    <t>Bolchary</t>
  </si>
  <si>
    <t>Vitim</t>
  </si>
  <si>
    <t>UERT</t>
  </si>
  <si>
    <t>Yugarenok</t>
  </si>
  <si>
    <t>Okhotsk</t>
  </si>
  <si>
    <t>UHOO</t>
  </si>
  <si>
    <t>Abandoned military base; probably an interceptor base from 1950s/1960s.  Shows distinct hardened taxiway pattern and evidence of extensive military buildings. Services small transport aircraft.</t>
  </si>
  <si>
    <t>Magadan/Sokol</t>
  </si>
  <si>
    <t>Magadan Northwest (US), Magadan 56 Km</t>
  </si>
  <si>
    <t>40 km N</t>
  </si>
  <si>
    <t>Magadan</t>
  </si>
  <si>
    <t>UHMM</t>
  </si>
  <si>
    <t>Harjumaa</t>
  </si>
  <si>
    <t>EE</t>
  </si>
  <si>
    <t>EEEI</t>
  </si>
  <si>
    <t>321 MShAP (30 Su-24).  170 MShAP (29 Su-24)[#3].</t>
  </si>
  <si>
    <t>Actual pavement appears to be 2500 m.</t>
  </si>
  <si>
    <t>Tallinn/Ulemiste</t>
  </si>
  <si>
    <t>Ulemiste</t>
  </si>
  <si>
    <t>Tallinn</t>
  </si>
  <si>
    <t>EETN</t>
  </si>
  <si>
    <t>384 IAP (MiG-23P).</t>
  </si>
  <si>
    <t>Civilian airport with 33 large parking spaces near main terminal. Small military pad.  Older runway was 2850 m.</t>
  </si>
  <si>
    <t>Tallinn/Lasnamae</t>
  </si>
  <si>
    <t>5 km E</t>
  </si>
  <si>
    <t>Abandoned airfield; now has apartment buildings and little trace remains.  Located 4.5 km north-northeast of Ulemiste airfield.</t>
  </si>
  <si>
    <t>Tapa</t>
  </si>
  <si>
    <t>Typical fighter base.</t>
  </si>
  <si>
    <t>Kunda</t>
  </si>
  <si>
    <t>Rakvere-Vainupaa (US)</t>
  </si>
  <si>
    <t>13 km W</t>
  </si>
  <si>
    <t>66 Attack Air Regiment (45 Su-17).</t>
  </si>
  <si>
    <t>Location suggested by AviaMK; not confirmed.</t>
  </si>
  <si>
    <t>Sumsk</t>
  </si>
  <si>
    <t>28 km SW</t>
  </si>
  <si>
    <t>Volosovo</t>
  </si>
  <si>
    <t>Abandoned 1960s-era airfield, listed as a major aerodrome on a 1974 GNC-3 with jet facilities.  Geometrics now barely visible.  Length of 10900 ft obtained from ONC D-3.</t>
  </si>
  <si>
    <t>Siverskiy</t>
  </si>
  <si>
    <t>67 BAP (Su-24, 1994)[#7].</t>
  </si>
  <si>
    <t>Gorelovo</t>
  </si>
  <si>
    <t>Annino</t>
  </si>
  <si>
    <t>23 km SW</t>
  </si>
  <si>
    <t>Arkhangelsk/Talagi</t>
  </si>
  <si>
    <t>Talaghy</t>
  </si>
  <si>
    <t>11 km NE</t>
  </si>
  <si>
    <t>ULAA</t>
  </si>
  <si>
    <t>Arkhangelsk/Vaskovo</t>
  </si>
  <si>
    <t>Vaskovo</t>
  </si>
  <si>
    <t>13 km SW</t>
  </si>
  <si>
    <t>ULAH</t>
  </si>
  <si>
    <t>C</t>
  </si>
  <si>
    <t>Utility airfield</t>
  </si>
  <si>
    <t>Arkhangelsk/Keg Ostrov</t>
  </si>
  <si>
    <t>3 km W</t>
  </si>
  <si>
    <t>Minor general aviation airfield.</t>
  </si>
  <si>
    <t>Karpogory</t>
  </si>
  <si>
    <t>Leshukonskoye</t>
  </si>
  <si>
    <t>2 km W</t>
  </si>
  <si>
    <t>ULAL</t>
  </si>
  <si>
    <t>11/29</t>
  </si>
  <si>
    <t>132 TBAP (Tu-22M3, 1991)[#2] (Tu-16).  192 VTAP (Il-76M, until 1990, then relocated to Tver)[#4].  196 VTAP (Il-76)[#4].</t>
  </si>
  <si>
    <t>Fairly extensive base with 24 large revetments and over 30 small ones.  This may be civilian now as it was listed as an emergency airfield on a 1993 Jeppesen chart.</t>
  </si>
  <si>
    <t>Smuravyevo</t>
  </si>
  <si>
    <t>Gdov (US), Smurav'yevo</t>
  </si>
  <si>
    <t>14 km NE</t>
  </si>
  <si>
    <t>Gdov</t>
  </si>
  <si>
    <t>Pskovskaya</t>
  </si>
  <si>
    <t>AB</t>
  </si>
  <si>
    <t>722 BAP (Su-24, 1994)[#7].</t>
  </si>
  <si>
    <t>This medium-sized Su-24 base is located 63 km S of Ivangorod.  Nuclear bomber base according to NRDC.</t>
  </si>
  <si>
    <t>Soltsy-2</t>
  </si>
  <si>
    <t>Sol'tsy (US), Soltsy, Solcy, Solcy 2, Sol'tsakh, Soltsakh</t>
  </si>
  <si>
    <t>Sol'tsy</t>
  </si>
  <si>
    <t>Novgorodskaya</t>
  </si>
  <si>
    <t>840 TBAP (Tu-22M3, starting 1976, 1991, 1994)[#2][#6].</t>
  </si>
  <si>
    <t>Located 72 km SW of Novgorod.  Large revetments, with separate area of 9 hardened areas about 1 mile from airfield.  Headquarters 326th Heavy Bomber Division (326 TBAD), tenant 840 TBAP is subordinate to it.  Nuclear base according to NRDC.</t>
  </si>
  <si>
    <t>Krechevitsy</t>
  </si>
  <si>
    <t>Novgorod</t>
  </si>
  <si>
    <t>110 VTAP (Il-76)[#4][#7]</t>
  </si>
  <si>
    <t>30 large revetments in sprawling taxiway pattern, suitable for large transports.</t>
  </si>
  <si>
    <t>Novgorod Southwest (US)</t>
  </si>
  <si>
    <t>ULNN</t>
  </si>
  <si>
    <t>Rybinsk/Staroselye</t>
  </si>
  <si>
    <t>Rybinsk Northeast (US)</t>
  </si>
  <si>
    <t>8 km NE</t>
  </si>
  <si>
    <t>Rybinsk</t>
  </si>
  <si>
    <t>Yaroslavskaya</t>
  </si>
  <si>
    <t>UUBK</t>
  </si>
  <si>
    <t>Services small transport aircraft.  Small utilitarian layout.</t>
  </si>
  <si>
    <t>Gryazi</t>
  </si>
  <si>
    <t>Former military airfield plowed under.</t>
  </si>
  <si>
    <t>Michurinsk</t>
  </si>
  <si>
    <t>Michurinsk Northwest (US), Kozlov (before 1932)</t>
  </si>
  <si>
    <t>AT</t>
  </si>
  <si>
    <t>644 UAP (108 L-29, 1991)[#4] (Su-24, Su-25, MiG-29)[#7].</t>
  </si>
  <si>
    <t>Well-maintained military airfield; probably for training purposes.</t>
  </si>
  <si>
    <t>Tambov/Donskoye</t>
  </si>
  <si>
    <t>10 km N</t>
  </si>
  <si>
    <t>Tambov</t>
  </si>
  <si>
    <t>UUOT</t>
  </si>
  <si>
    <t>Tambov/Military</t>
  </si>
  <si>
    <t>652 UAP (96 L-29, 1991)[#4].  4255 BRS (MiG-23).</t>
  </si>
  <si>
    <t>Bomber training base with many Tu134/5UBL’s (AviaMK)</t>
  </si>
  <si>
    <t>Kirsanov</t>
  </si>
  <si>
    <t>Definite military base with parallel taxiway and 600 x 60 m tarmac, however substandard runway length suggests 1960s-era facility or training base.</t>
  </si>
  <si>
    <t>Rtishchevo</t>
  </si>
  <si>
    <t>6 km NW</t>
  </si>
  <si>
    <t>Kaliningrad/Devau</t>
  </si>
  <si>
    <t>Kaliningrad/Khrabrovo</t>
  </si>
  <si>
    <t>Hrabrovo</t>
  </si>
  <si>
    <t>UMKK</t>
  </si>
  <si>
    <t>Mixed.  263 Transportation Air Regiment.</t>
  </si>
  <si>
    <t>Handles medium-sized airliners; 9 parking spaces near terminal on south side.  Old airfield in extreme west Russia, probably for bomber aircraft, 30 large revetments along angular taxiway.</t>
  </si>
  <si>
    <t>Marienkhof</t>
  </si>
  <si>
    <t>Pionerskiy</t>
  </si>
  <si>
    <t>Nivenskoye</t>
  </si>
  <si>
    <t>IH</t>
  </si>
  <si>
    <t>689 GV IAP (36 Su-27P, 1991)[#1].  288 OVP (Mi-24K/R, Mi-8).</t>
  </si>
  <si>
    <t>Chernyakhovsk</t>
  </si>
  <si>
    <t>Chernyahovsk</t>
  </si>
  <si>
    <t>AR</t>
  </si>
  <si>
    <t>Kazly Ruda</t>
  </si>
  <si>
    <t>S Darius</t>
  </si>
  <si>
    <t>S Dariaus, S Gireno</t>
  </si>
  <si>
    <t>EYKS</t>
  </si>
  <si>
    <t>09R/27L</t>
  </si>
  <si>
    <t>EYKA</t>
  </si>
  <si>
    <t>Runway length given as 3150 m on new DAFIF; was 2570x45 according to 1998-2000 Jeppesen and CAICA.  Terminal area parks 9 jets.</t>
  </si>
  <si>
    <t>Oshmyan</t>
  </si>
  <si>
    <t>36 km SW</t>
  </si>
  <si>
    <t>Khabarovsk's international airport.  Large parking apron handles 73 jet aircraft.  Runway 05R/23L was closed as of 2005.</t>
  </si>
  <si>
    <t>Pereyaslavka</t>
  </si>
  <si>
    <t>Verino (US)</t>
  </si>
  <si>
    <t>Verino</t>
  </si>
  <si>
    <t>UHV2</t>
  </si>
  <si>
    <t>300 APIB (MiG-27,1988,1991)[#4], under 1st Air Army (Far East).  302 APIB (Su-17M3/4,1988,1991)[#4], changed to 302 BAP (Su-24,starting 1990s)[#7].  42 BAP (Su-24)[#4].</t>
  </si>
  <si>
    <t>Yelabuga North Highway Strip</t>
  </si>
  <si>
    <t>25 km SW</t>
  </si>
  <si>
    <t>Mayak</t>
  </si>
  <si>
    <t>Highway strip.</t>
  </si>
  <si>
    <t>Standard highway strip with small tarmac area on south side.</t>
  </si>
  <si>
    <t>Sovetskaya Gavan/Maygatka</t>
  </si>
  <si>
    <t>Primorski</t>
  </si>
  <si>
    <t>UHKM</t>
  </si>
  <si>
    <t>570 MRAP (Tu-16K).  143 MRAD.</t>
  </si>
  <si>
    <t>Smallest airfield in Sovetskaya Gavan region; probably for light industrial use.</t>
  </si>
  <si>
    <t>Balti</t>
  </si>
  <si>
    <t>Batulino</t>
  </si>
  <si>
    <t>UUMW</t>
  </si>
  <si>
    <t>GRAV or ASPH</t>
  </si>
  <si>
    <t>Serpukhuv North, Serpukhov</t>
  </si>
  <si>
    <t>XUMW</t>
  </si>
  <si>
    <t>Vyazniki/Severny</t>
  </si>
  <si>
    <t>XUDJ</t>
  </si>
  <si>
    <t>XUDD</t>
  </si>
  <si>
    <t>Egorevsk</t>
  </si>
  <si>
    <t>Egor'evsk/Shuvoye</t>
  </si>
  <si>
    <t>XUDI</t>
  </si>
  <si>
    <t>Ivanovo/Yasyunikha</t>
  </si>
  <si>
    <t>XUDN</t>
  </si>
  <si>
    <t>Kaluga/Med'ny</t>
  </si>
  <si>
    <t>Medny</t>
  </si>
  <si>
    <t>Kaluga/Oreshkovo</t>
  </si>
  <si>
    <t>XUBG</t>
  </si>
  <si>
    <t>Kimry/Borky</t>
  </si>
  <si>
    <t>UUEI</t>
  </si>
  <si>
    <t>Kirzhach</t>
  </si>
  <si>
    <t>XUMV</t>
  </si>
  <si>
    <t>XUMN</t>
  </si>
  <si>
    <t>XUMK</t>
  </si>
  <si>
    <t>UUMB</t>
  </si>
  <si>
    <t>XUMB</t>
  </si>
  <si>
    <t>ICAOR</t>
  </si>
  <si>
    <t>XUMT</t>
  </si>
  <si>
    <t>XUMM</t>
  </si>
  <si>
    <t>Nikitino</t>
  </si>
  <si>
    <t>Pakhomovo</t>
  </si>
  <si>
    <t>XUBP</t>
  </si>
  <si>
    <t>Podol'sk/Dubrovitsy</t>
  </si>
  <si>
    <t>XUBW</t>
  </si>
  <si>
    <t>UUBD</t>
  </si>
  <si>
    <t>XUBD</t>
  </si>
  <si>
    <t>Aleksandrovo, Alexandrovo, Protasovo</t>
  </si>
  <si>
    <t>Ryazan/Protasovo</t>
  </si>
  <si>
    <t>XUWP</t>
  </si>
  <si>
    <t>XUDE</t>
  </si>
  <si>
    <t>Sasovo</t>
  </si>
  <si>
    <t>XUWS</t>
  </si>
  <si>
    <t>Sel'tsy</t>
  </si>
  <si>
    <t>METAL</t>
  </si>
  <si>
    <t>UUBG</t>
  </si>
  <si>
    <t>Serpukhov/Drakino</t>
  </si>
  <si>
    <t>XUMI</t>
  </si>
  <si>
    <t>XUBN</t>
  </si>
  <si>
    <t>XUEM</t>
  </si>
  <si>
    <t>Teykovo</t>
  </si>
  <si>
    <t>XUDT</t>
  </si>
  <si>
    <t>Torkhok</t>
  </si>
  <si>
    <t>XUMH</t>
  </si>
  <si>
    <t>XUMU</t>
  </si>
  <si>
    <t>Tatsinskaya</t>
  </si>
  <si>
    <t>Decaying WWII German airfield.  The Tatsinskaya Airfield was the main airfield used by the German Wehrmacht during the Battle of Stalingrad to supply the encircled 6th Army from outside [WIKI].  From Tatsinskaya, a Ju 52 plane would take approx. 1¼ hour to reach Stalingrad, from where it would return after a 3½ hour turnaround, theoretically making it possible to complete a mission in six hours; Tatsinskaya served as the main base for the Ju 52 transport planes, while Morozovskaya was mainly used by the He 111 bombers, which were converted to transport plane [WIKI].  The airfield was under threat of being taken by the Soviet Red Army but Hermann Göring forbade its evacuation, despite request from Major General Fiebig, who was in charge of the air supply for Stalingrad [WIKI]. On 23 December Göring give permission to evacuate, but it was too late; Tatsinskaya was overrun a day later, with the German Luftwaffe losing almost 70 of the 180 Ju 52s stationed there and all ground equipment [WIKI]. The fall of the airfield, along with the one at Morozovskaya being threatened, brought supplies to the 6th Army to a halt until the 26th [WIKI].  Also briefly retaken by the Germans on the 28th, Tatsinskaya fell back into Soviet hands by 31 December [WIKI].  After the fall of Tatsinskaya, the Ju 52 from there were relocated to Salsk, while the He 111 went to Novocherkassk, increasing the distance to travel considerably.Part of the runway is 80 m wide, suggesting that alert aircraft were parked along the main runway itself.</t>
  </si>
  <si>
    <t>Pitomnik</t>
  </si>
  <si>
    <t>Gumrak</t>
  </si>
  <si>
    <t>An active helicopter operations base.  About 30 revetments and very short runway.  Only 6 km from Kazakhstan border to south.</t>
  </si>
  <si>
    <t>Several large tarmacs, some large revetment areas.  It is possible that this was a bomber operations base at one time. May be confused with "Chkalovsk" in Moscow and Kaliningrad.</t>
  </si>
  <si>
    <t>Formerly a major military airfield; the runway has been broken up.  A helicopter operations unit remains.  Disturbances in the terrain suggest that the original runway was at 54 43.7'N 83 05.8'E with a 1600 m length and 135 deg true heading.</t>
  </si>
  <si>
    <t>Zabroshenniye</t>
  </si>
  <si>
    <t>Small civilian airstrip.  It appears the facility is old.  The rubble of the old airport terminal still remains.</t>
  </si>
  <si>
    <t>Civilian airport with dirt runway.  Basic runway lights exist and there is a 20 x 15 m concrete parking pad.</t>
  </si>
  <si>
    <t>Military air base which is still active.  Medium-sized airfield with revetments and aircraft bunkers.  Belarus Air Force stations Su-24 aircraft here, which participated in a joint defense exercise with its sister base Siverskiy in Leningradskaya.</t>
  </si>
  <si>
    <t>Helicopter base.  It is shown as having MiL-6 (now doubtful) and MiL-8/9 (possible) but nothing else (AviaMK).</t>
  </si>
  <si>
    <t>This position is estimated due to complete destruction of the airfield.  Minsk Chizovka is now the site of the Institute for the Belarus Air Force.</t>
  </si>
  <si>
    <t>This is an old military airfield that has been destroyed and is no longer in service.  A public road cuts through the former airfield and there is an industrial park on the old ramps.  This airfield appeared as late as 1993 on Jeppesen charts, suggesting it may have been Bryansk's old civilian airfield.</t>
  </si>
  <si>
    <t>Small airfield in the process of being destroyed.  It appears it may be in use as a truck driving school.</t>
  </si>
  <si>
    <t>This airfield was abandoned during the 1990s.  It was a large facility with numerous revetments, and is now in a state of decay.</t>
  </si>
  <si>
    <t>Military training airfield until around 1990.  The airfield is abandoned and is now in a state of decay.</t>
  </si>
  <si>
    <t>Petropavlovsk South (US), Petropavl</t>
  </si>
  <si>
    <t>Soltustik Qazaqstan</t>
  </si>
  <si>
    <t>KZ</t>
  </si>
  <si>
    <t>UACP</t>
  </si>
  <si>
    <t>GW</t>
  </si>
  <si>
    <t>Civilian airport.  568 MRAP (Tu-16K).</t>
  </si>
  <si>
    <t>Handles medium-sized airliners.  Minor position discrepancy: Google Earth reports 54-46.5 69-11.0 while CAICA reports 54-45.2 69-11.2.</t>
  </si>
  <si>
    <t>Omsk/Tsentralny</t>
  </si>
  <si>
    <t>Omsk Southwest (US)</t>
  </si>
  <si>
    <t>5 km SW</t>
  </si>
  <si>
    <t>Omsk</t>
  </si>
  <si>
    <t>UNOO</t>
  </si>
  <si>
    <t>Handles large aircraft.  Width of 07/25 given as 80 m elsewhere.</t>
  </si>
  <si>
    <t>Omsk/Severniy/Chkalovsk</t>
  </si>
  <si>
    <t>Omsk East (US), Omsk/Severny</t>
  </si>
  <si>
    <t>UNOS</t>
  </si>
  <si>
    <t>Namest nad Oslavou</t>
  </si>
  <si>
    <t>LKNA</t>
  </si>
  <si>
    <t>Namest, Sedlec</t>
  </si>
  <si>
    <t>LKTB</t>
  </si>
  <si>
    <t>Brno/Turany Airport</t>
  </si>
  <si>
    <t>Turany</t>
  </si>
  <si>
    <t>Brno</t>
  </si>
  <si>
    <t>Brno-Tuřany Airport is an airport near Brno, Czech Republic. In 2006, 393 686 passengers went through Brno-Tuřany passenger terminal.</t>
  </si>
  <si>
    <t>Prerov</t>
  </si>
  <si>
    <t>LKPO</t>
  </si>
  <si>
    <t>Ostrava</t>
  </si>
  <si>
    <t>LKMT</t>
  </si>
  <si>
    <t>Mosnov</t>
  </si>
  <si>
    <t>Zabreh</t>
  </si>
  <si>
    <t>Listed on 1974 GNC; unable to locate.</t>
  </si>
  <si>
    <t>Kunovice</t>
  </si>
  <si>
    <t>Dispersal airfield.</t>
  </si>
  <si>
    <t>Garz</t>
  </si>
  <si>
    <t>EDAH</t>
  </si>
  <si>
    <t>Garz (US)</t>
  </si>
  <si>
    <t>Heringsdorf</t>
  </si>
  <si>
    <t>Wysokie Mazowieckie</t>
  </si>
  <si>
    <t>Airfield abandoned and destroyed probably in the 1970s or 1980s.  Last listed on a 1970s GNC chart.</t>
  </si>
  <si>
    <t>Welzow</t>
  </si>
  <si>
    <t>Drewitz</t>
  </si>
  <si>
    <t>Runway is 80 m wide but only 50 m is usable.</t>
  </si>
  <si>
    <t>Sperenberg</t>
  </si>
  <si>
    <t>Klin is a field between Moscow and Tver with many military transport types IL76/An12/26/Tu134 etc and airfield was active until recently. Many aircraft still here but most are stored.  (AviaMK)</t>
  </si>
  <si>
    <t>Kimry</t>
  </si>
  <si>
    <t>Abandoned military airfield in St. Petersburg (Leningrad) area; a road intersects the runway.</t>
  </si>
  <si>
    <t>Levashovo</t>
  </si>
  <si>
    <t>Levashevo</t>
  </si>
  <si>
    <t>138 OSAP (Mi-6, Mi-8, An-26, An-12, Tu-134).</t>
  </si>
  <si>
    <t>Houses mostly small transport planes.  An12/26 base (AviaMK).</t>
  </si>
  <si>
    <t>Lodeynoye Pole</t>
  </si>
  <si>
    <t>Lodynoye Pole</t>
  </si>
  <si>
    <t>177 IAP (38 MiG-23, 1991) (12 Su-27, 1991)[#1][#7].</t>
  </si>
  <si>
    <t>Small fighter/utility airfield.  Several hangars and a long narrow tarmac.  The base moved from MiG-23 to Su-27 in 1988-89.</t>
  </si>
  <si>
    <t>Belozyorsk</t>
  </si>
  <si>
    <t>ULWB</t>
  </si>
  <si>
    <t>Small civilian airfield with parking ramp.</t>
  </si>
  <si>
    <t>Medvedevo</t>
  </si>
  <si>
    <t>17 km NE</t>
  </si>
  <si>
    <t>Totma</t>
  </si>
  <si>
    <t>Major airfield servicing medium-sized airliners.  Interceptor aircraft were based here in the 1970s.  Serves as a hub for North Pole tourist expeditions via Sredniy.  Well-paved and medium sized tarmac.   Designated for emergency airfield on cross-polar route.</t>
  </si>
  <si>
    <t>Services small transport aircraft; 4 paved parking spaces.  Short gravel airfield probably incapable of military use.  Has received Tu-95MR flights.  In the spring of 1952, the Soviet Union was operating the TU-4 (a strategic bomber based on a re-engineered B-29 Superfortress) from Mys Shmidta and Provideniya.  Avia.ru gives a length of 2000 m and elevation of 16 m.</t>
  </si>
  <si>
    <t>Closed military facility 10 km west of Pulkovo International Airport.  Today it has only 100 stored Mil8's and had one active An26.  May have been named Gorelovo and renamed in early 1990s.  (Thanks to AviaMK)  A closeup photo exists on airliners.net (638374).</t>
  </si>
  <si>
    <t>Until 1965 this was the major civilian airport in Perm City and handled medium-sized and small aircrafts Li-2, Il-14, An-24, An-2, Yak-12, then the major airport was relocated in Bolshoye Savino military airfield[19].  The airfield is abandoned and used mainly for motor-racing; all the area will be built up soon by apartment houses[19].</t>
  </si>
  <si>
    <t>Mixed use airfield with small number of fighter and bomber pads.  Services medium-sized airliners, with 39 parking spots near terminal and cargo area.  During Cold War operated MiG-25, Yak-25, Yak-28.  Received MiG-31s in 1991.  Length given as 2500 m on a 1998 Jeppesen.  The 87th IAD (Fighter Air Division) that was born in 1952 in the new airfield Bolshoye-Savino.  The 87th IAD (Fighter Air Division) was created in 1952 at the new airfield Bolshoye-Savino; construction was under personal control of Marshal Zhukov, who was exiled by Stalin after WW2 in Urals to take command of the Ural military district.</t>
  </si>
  <si>
    <t>West side has 11 large revetments (one Il-76 was noted on satellite).  East side is civilian terminal complex with 39 large/medium spaces and at least 20 spaces for small aircraft.  400 meter overrun at both ends of runway.</t>
  </si>
  <si>
    <t>Small but significant interceptor airfield covering northern Kamchatka.  About 12 fighter revetments and some narrow tarmac space.  Services Kura military proving area (Klyuchi-20)[12][13], an ICBM impact area 130 km to the northeast at 57-20N 161-50E.  Was photographed by U-2s starting June 1957.</t>
  </si>
  <si>
    <t>Civilian airport with dirt runway.  Exact location uncertain.</t>
  </si>
  <si>
    <t>06R/24L</t>
  </si>
  <si>
    <t>06L/24R</t>
  </si>
  <si>
    <t>Bomber base with revetments for 40 large aircraft and alert area with about 10 fighter-size revetments.   Sole operating location for Tu-126 Moss in 1970s, used to extend early warning radar coverage into the Baltic Ocean.  Civilian terminal north side; facility is listed by Jeppesen as "International".</t>
  </si>
  <si>
    <t>Burevestnik is a PVO interceptor air base that establishes defense of the Kurile Islands.  An American DC-8 was forced to land here in 1968 after straying off course.  In April 1983 MiG-21s were alerted due to approach of US F-14s but did not take off due to weather.  This unit was upgraded with MiG-23 aircraft in 1983.</t>
  </si>
  <si>
    <t>Mixed-use international airport and military base with numerous revetments. Main apron contains 24 parking spaces, 8 of which can service a Boeing 747; additional 8 paved spaces for smaller aircraft and 12 unpaved parking spaces.  DAFIF appears to have incorrect information (Rwy 12/30 which does not exist)  Received MiG-31 aircraft in 1985.</t>
  </si>
  <si>
    <t>Vel Kal</t>
  </si>
  <si>
    <t>Older, small airfield about 11 miles southwest of Olenogorsk.  Contains curvy parallel taxiway with a number of small revetments.  It was home to the interceptor regiment 174 GV IAP flying MiG-25PDS in the 1980s and as many as 29 MiG-31 in the early 1990s.  The 98 ORAP flew the MiG-25RB, Su-17, Su-24MR, and MiG-31.</t>
  </si>
  <si>
    <t>Appears to be older airfield with single tarmac area.  Handles medium-sized airliners.  Closed 1994.  The 227 OVE REB flew the Mi-8 helicopter from Kirovska.</t>
  </si>
  <si>
    <t>During the 1950s Alakurtti was suspected as being the most likely candidate for development of a major strategic bomber base; this did not occur and Olenegorsk became the primary bomber base.  It was home to 4th Naval Bomber Regiment flying Su-24 aircraft.  Helicopter services were provided by 485 OVP flying Mi-24 and Mi-8 helicopters.</t>
  </si>
  <si>
    <t>This airfield has served primarily as an AWACS operations base for the Arctic regions.  The airfield has about 12 hardstands, small tarmacs.  The runway is only marked out to 2850 m with a 150 m threshold.  The 144 OAPDRLO flew the A-50 Mainstay starting in 1989.</t>
  </si>
  <si>
    <t>Talagi, which opened in 1963, contains considerable tarmac space, very large hangars, and is primarily a civilian airport.  The 518 IAP operated Tu-128 interceptor aircraft starting around 1966 through the early 1980s, then upgraded to MiG-31 aircraft in the 1980s.  The regiment interacted with Tu-126 from Siaulyay.</t>
  </si>
  <si>
    <t>Kholm appears to be a typical base with medium-sized revetments along a parallel taxiway.  Nuclear bomber base.  The 574 MRAP flew the Tu-16, but operated as many as 20 Tu-22M as late as the early 1990s.</t>
  </si>
  <si>
    <t>This is a staging base, operated by OGA (Arctic Control Group), for intercontinental bombers (Tu-22, etc).  In 2001 it accepted Tu-95MS and Il-78 aircraft on exercise from Engels.  It regularly practices flights to the Canadian arctic.  Single parallel taxiway with two 600 x 80 m tarmacs.  Civilian parking tarmac can accommodate 25 aircraft.</t>
  </si>
  <si>
    <t>An interceptor base operated by 524 IAP which flew MiG-25 into the early 1990s.  Two major revetment areas holding over 15 aircraft each. Provides supporting cover for Andozero and Arkhangelsk. [Obozerskiy Southeast] (US)</t>
  </si>
  <si>
    <t>Services small airliners.  Minor airfield with 12 parking stands and small tarmac space.  The 159 IAP flew Su-27 through the 1990s.  The 991 IAP flew MiG-25 interceptors.</t>
  </si>
  <si>
    <t>Valek</t>
  </si>
  <si>
    <t>UOOW</t>
  </si>
  <si>
    <t>Deputatskiy</t>
  </si>
  <si>
    <t>7 km N</t>
  </si>
  <si>
    <t>UEWD</t>
  </si>
  <si>
    <t>UODS</t>
  </si>
  <si>
    <t>SUMAT (Waypoint)</t>
  </si>
  <si>
    <t>UESA</t>
  </si>
  <si>
    <t>UHSB</t>
  </si>
  <si>
    <t>ULWC</t>
  </si>
  <si>
    <t>Ivanovo/Yuzhny (Civilian)</t>
  </si>
  <si>
    <t>Ivanovo/Yuzhne</t>
  </si>
  <si>
    <t>Kameny Cape, Kamenny Mys</t>
  </si>
  <si>
    <t>51 km S</t>
  </si>
  <si>
    <t>343 km W</t>
  </si>
  <si>
    <t>UOHH</t>
  </si>
  <si>
    <t>ULLK</t>
  </si>
  <si>
    <t>USHL</t>
  </si>
  <si>
    <t>URKH</t>
  </si>
  <si>
    <t>Old Maykop airport.</t>
  </si>
  <si>
    <t>UELL</t>
  </si>
  <si>
    <t>Kyzyl Yar, Oktyabrskiy</t>
  </si>
  <si>
    <t>UUMO</t>
  </si>
  <si>
    <t>ULPP</t>
  </si>
  <si>
    <t>UWWS</t>
  </si>
  <si>
    <t>Smyshlyaevka</t>
  </si>
  <si>
    <t>CA</t>
  </si>
  <si>
    <t>Kammeny Ruchey, Alekseyevka (US), Mongohto</t>
  </si>
  <si>
    <t>UHKG</t>
  </si>
  <si>
    <t>UEST</t>
  </si>
  <si>
    <t>UWLL</t>
  </si>
  <si>
    <t>Ust-Khairyuzovo</t>
  </si>
  <si>
    <t>Ust-Tsilma</t>
  </si>
  <si>
    <t>Chavanga</t>
  </si>
  <si>
    <t>Tetrino</t>
  </si>
  <si>
    <t>ULAP</t>
  </si>
  <si>
    <t>Kostomuksha</t>
  </si>
  <si>
    <t>ULBL</t>
  </si>
  <si>
    <t>ULAT</t>
  </si>
  <si>
    <t>XLAP</t>
  </si>
  <si>
    <t>Sovpol'e</t>
  </si>
  <si>
    <t>Chizhgora</t>
  </si>
  <si>
    <t>ULBS</t>
  </si>
  <si>
    <t>ULMU</t>
  </si>
  <si>
    <t>ULMA</t>
  </si>
  <si>
    <t>ULJC</t>
  </si>
  <si>
    <t>ULM-</t>
  </si>
  <si>
    <t>ULKW</t>
  </si>
  <si>
    <t>V'tegra</t>
  </si>
  <si>
    <t>Velsk</t>
  </si>
  <si>
    <t>Vel'sk</t>
  </si>
  <si>
    <t>ULWR</t>
  </si>
  <si>
    <t>Vytegra</t>
  </si>
  <si>
    <t>XLPG</t>
  </si>
  <si>
    <t>Belgorod/Tomarovka</t>
  </si>
  <si>
    <t>Grass airstrip.  Very poor Google Earth imagery; position may need refinement.</t>
  </si>
  <si>
    <t>Tomarovka</t>
  </si>
  <si>
    <t>XUOP</t>
  </si>
  <si>
    <t>Poor quality Google imagery; position needs to be refined.  Not to be confused with the very large Belaya airfield.</t>
  </si>
  <si>
    <t>Valuyki</t>
  </si>
  <si>
    <t>UUED</t>
  </si>
  <si>
    <t>Voronezh/Baltimor</t>
  </si>
  <si>
    <t>XUOW</t>
  </si>
  <si>
    <t>Voronezh/Gremyach'e</t>
  </si>
  <si>
    <t>Probably a former helicopter base.</t>
  </si>
  <si>
    <t>XUOG</t>
  </si>
  <si>
    <t>XUOD</t>
  </si>
  <si>
    <t>Gorshechnoye</t>
  </si>
  <si>
    <t>Kastornoye</t>
  </si>
  <si>
    <t>Klishino</t>
  </si>
  <si>
    <t>Kursk/Khalino</t>
  </si>
  <si>
    <t>Kursk/R'zhkovo</t>
  </si>
  <si>
    <t>XUOS</t>
  </si>
  <si>
    <t>Lipetsk/Military, Lipetskiy, Lipetsky, Shakhm 10, Lipetsk West (US)</t>
  </si>
  <si>
    <t>Lipetsk-2</t>
  </si>
  <si>
    <t>XUWL</t>
  </si>
  <si>
    <t>Lipetsk/Gryazi, Gryazi South (US)</t>
  </si>
  <si>
    <t>L'gov</t>
  </si>
  <si>
    <t>XUWM</t>
  </si>
  <si>
    <t>Novogorodovka</t>
  </si>
  <si>
    <t>May be abandoned</t>
  </si>
  <si>
    <t>XUWN</t>
  </si>
  <si>
    <t>Orel/Uzhny, Orel Southwest (US)</t>
  </si>
  <si>
    <t>Orel/Yuzhny</t>
  </si>
  <si>
    <t>Orel/Pugachevka</t>
  </si>
  <si>
    <t>Ryshkovo</t>
  </si>
  <si>
    <t>R'shkovo</t>
  </si>
  <si>
    <t>XUWR</t>
  </si>
  <si>
    <t>Rydoma</t>
  </si>
  <si>
    <t>R'doma</t>
  </si>
  <si>
    <t>Aleshnya</t>
  </si>
  <si>
    <t>UUOS</t>
  </si>
  <si>
    <t>Sudzha</t>
  </si>
  <si>
    <t>XUOM</t>
  </si>
  <si>
    <t>Tamov/Goreloye</t>
  </si>
  <si>
    <t>XUON</t>
  </si>
  <si>
    <t>Tim</t>
  </si>
  <si>
    <t>UUBT</t>
  </si>
  <si>
    <t>Tula/Myasnovo</t>
  </si>
  <si>
    <t>XUBM</t>
  </si>
  <si>
    <t>Armavir/Tsentral'niye</t>
  </si>
  <si>
    <t>80 (40 usable)</t>
  </si>
  <si>
    <t>URKR</t>
  </si>
  <si>
    <t>Armavir/Krasnaya Polyana</t>
  </si>
  <si>
    <t>Baranovsky</t>
  </si>
  <si>
    <t>XRKB</t>
  </si>
  <si>
    <t>Volgodonsk/Romanovskaya</t>
  </si>
  <si>
    <t>XRRW</t>
  </si>
  <si>
    <t>Giaginskaya</t>
  </si>
  <si>
    <t>XRKG</t>
  </si>
  <si>
    <t>Belorechensk</t>
  </si>
  <si>
    <t>XRRL</t>
  </si>
  <si>
    <t>URKE</t>
  </si>
  <si>
    <t>XRRG</t>
  </si>
  <si>
    <t>XRKO</t>
  </si>
  <si>
    <t>XRRK</t>
  </si>
  <si>
    <t>Krasnodar/Tsentralny</t>
  </si>
  <si>
    <t>XRKL</t>
  </si>
  <si>
    <t>URKS</t>
  </si>
  <si>
    <t>XRKW</t>
  </si>
  <si>
    <t>Kr'msk, Krymsk, Novorossiysk</t>
  </si>
  <si>
    <t>XRRD</t>
  </si>
  <si>
    <t>Kurganinsk</t>
  </si>
  <si>
    <t>XRKP</t>
  </si>
  <si>
    <t>Psebay</t>
  </si>
  <si>
    <t>Rostov-na-Donu/Tsentralny, Rostov Northwest (US), Rostov-na-Danu/Kamenka, Leninavan</t>
  </si>
  <si>
    <t>XRRO</t>
  </si>
  <si>
    <t>Rostov-na-Donu/Severny</t>
  </si>
  <si>
    <t>URRJ</t>
  </si>
  <si>
    <t>URRS</t>
  </si>
  <si>
    <t>Taganrog/Northwest (US)</t>
  </si>
  <si>
    <t>Taganrog/Tsentralny</t>
  </si>
  <si>
    <t>XRRC</t>
  </si>
  <si>
    <t>Handles small transport aircraft.  Extremly spartan layout (one ramp with right-angle taxiway to it). [Honuu]</t>
  </si>
  <si>
    <t>Baimka</t>
  </si>
  <si>
    <t>Minor civilian airstrip servicing Baimka valley region.</t>
  </si>
  <si>
    <t>Zaliv Kresta</t>
  </si>
  <si>
    <t>Krest Bay, Egvekinot (US)</t>
  </si>
  <si>
    <t>UHME</t>
  </si>
  <si>
    <t>Lavrentiya</t>
  </si>
  <si>
    <t>1 km S</t>
  </si>
  <si>
    <t>UHML</t>
  </si>
  <si>
    <t>Small airstrip with tarmac, almost in center of town of Lavrentiya.</t>
  </si>
  <si>
    <t>Kalevala</t>
  </si>
  <si>
    <t>ULPK</t>
  </si>
  <si>
    <t>Engozero</t>
  </si>
  <si>
    <t>Abandoned</t>
  </si>
  <si>
    <t>Solovki</t>
  </si>
  <si>
    <t>ULAS</t>
  </si>
  <si>
    <t>Verkhnyaya Zolotista</t>
  </si>
  <si>
    <t>Soyana</t>
  </si>
  <si>
    <t>Mezen</t>
  </si>
  <si>
    <t>ULAE</t>
  </si>
  <si>
    <t>Handles small transport planes.</t>
  </si>
  <si>
    <t>Moseevo</t>
  </si>
  <si>
    <t>300 km NE</t>
  </si>
  <si>
    <t>ULAJ</t>
  </si>
  <si>
    <t>08/23</t>
  </si>
  <si>
    <t>Safonovo</t>
  </si>
  <si>
    <t>Ust-Tsylma</t>
  </si>
  <si>
    <t>UUYX</t>
  </si>
  <si>
    <t>Urengoy</t>
  </si>
  <si>
    <t>3 km E</t>
  </si>
  <si>
    <t>USDU</t>
  </si>
  <si>
    <t>Civilian airfield.</t>
  </si>
  <si>
    <t>Krasnoselkup</t>
  </si>
  <si>
    <t>Yamalo-Nenetskiy</t>
  </si>
  <si>
    <t>USDP</t>
  </si>
  <si>
    <t>Accommodates small transport aircraft.</t>
  </si>
  <si>
    <t>Turukhansk</t>
  </si>
  <si>
    <t>UOTT</t>
  </si>
  <si>
    <t>Aykhal</t>
  </si>
  <si>
    <t>UERA</t>
  </si>
  <si>
    <t>Handles small transports.</t>
  </si>
  <si>
    <t>Zyryanka West</t>
  </si>
  <si>
    <t>Zyryanka</t>
  </si>
  <si>
    <t>Small airstrip west of Zyryanka; no buildings noted.</t>
  </si>
  <si>
    <t>Zyryankska</t>
  </si>
  <si>
    <t>UESU</t>
  </si>
  <si>
    <t>Shcherbakovo</t>
  </si>
  <si>
    <t>Omolon</t>
  </si>
  <si>
    <t>UHMN</t>
  </si>
  <si>
    <t>Small civilian gravel airfield.</t>
  </si>
  <si>
    <t>Lamutskoye</t>
  </si>
  <si>
    <t>Small civilian airstrip with gravel parking apron.  Services upper Anadyr River region.</t>
  </si>
  <si>
    <t>Poduzhemye</t>
  </si>
  <si>
    <t>16 km W</t>
  </si>
  <si>
    <t>Kem</t>
  </si>
  <si>
    <t>Letnyaya Zolotitsa</t>
  </si>
  <si>
    <t>Lopshenga</t>
  </si>
  <si>
    <t>Very small gravel airstrip with tiny ramp.</t>
  </si>
  <si>
    <t>Pertominsk</t>
  </si>
  <si>
    <t>75 km NW</t>
  </si>
  <si>
    <t>Severodvinsk</t>
  </si>
  <si>
    <t>Small civilian airfield with parking apron.</t>
  </si>
  <si>
    <t>Arkhangelsk/Lakhta-Katunino</t>
  </si>
  <si>
    <t>Kholm (US), Novodvinsk, Lakhta, Lahta</t>
  </si>
  <si>
    <t>22 km SE</t>
  </si>
  <si>
    <t>RB</t>
  </si>
  <si>
    <t>64 IAP (MiG-31, 1991), disbanded 1991.  70 OSNAZ (Il-62, Il-76, Il-86)[#4].  353 OSNAZ (An-12, An-24, An-26)[#4].  354 OSNAZ (Tu-134, Tu-154)[#4].</t>
  </si>
  <si>
    <t>Kupino</t>
  </si>
  <si>
    <t>849 IAP (MiG-23).</t>
  </si>
  <si>
    <t>Fighter base with small fans of revetments.  Large central tarmac.</t>
  </si>
  <si>
    <t>Berdsk</t>
  </si>
  <si>
    <t>Shira</t>
  </si>
  <si>
    <t>12 km NE</t>
  </si>
  <si>
    <t>Small civilian airstrip; paint markings visible.</t>
  </si>
  <si>
    <t>Idrinskoye</t>
  </si>
  <si>
    <t>Idrinskoye East (US), Drinskoye</t>
  </si>
  <si>
    <t>9 km W</t>
  </si>
  <si>
    <t>Drinskoye</t>
  </si>
  <si>
    <t>Nizhneudinsk</t>
  </si>
  <si>
    <t>UINN</t>
  </si>
  <si>
    <t>Ust Uda/Shipitsynd</t>
  </si>
  <si>
    <t>Ust Uda</t>
  </si>
  <si>
    <t>Zhigalovo</t>
  </si>
  <si>
    <t>UIIV</t>
  </si>
  <si>
    <t>Kurumkan</t>
  </si>
  <si>
    <t>Bagdarin</t>
  </si>
  <si>
    <t>11 km SW</t>
  </si>
  <si>
    <t>UIUB</t>
  </si>
  <si>
    <t>Takhtamygda</t>
  </si>
  <si>
    <t>Minor airfield.  ONC chart indicates a 10800 ft (3300 m) runway but there is no evidence of this, or the airfield having any major layout.</t>
  </si>
  <si>
    <t>Sobolevo</t>
  </si>
  <si>
    <t>UHPS</t>
  </si>
  <si>
    <t>Very small airport with single tarmac.</t>
  </si>
  <si>
    <t>Milkovo</t>
  </si>
  <si>
    <t>UHPM</t>
  </si>
  <si>
    <t>Sprawling military base with numerous transport-sized revetments.  Accommodates medium-sized airliners.  Has a large number of ex Soviet Mil6's stored and a civil field with An2's (AviaMK)</t>
  </si>
  <si>
    <t>Kulbakino</t>
  </si>
  <si>
    <t>Nikolayev/Kulbakino</t>
  </si>
  <si>
    <t>Nikolayev</t>
  </si>
  <si>
    <t>Nikolayevskaya</t>
  </si>
  <si>
    <t>540 IMRAP (29 Tu-22M, 1992)[#3], (20 Tu-16, 1992)[#3].</t>
  </si>
  <si>
    <t>Askaniya-Nova</t>
  </si>
  <si>
    <t>Askaniya-Nova West (US)</t>
  </si>
  <si>
    <t>A 1940s-1950s era base plowed into farmland.  Appears a housing area has been converted into a town.</t>
  </si>
  <si>
    <t>Genichesk</t>
  </si>
  <si>
    <t>Heniches'k</t>
  </si>
  <si>
    <t>Melitopol</t>
  </si>
  <si>
    <t>Bolgrad Southeast (US), Bolhrad Southeast (NATO)</t>
  </si>
  <si>
    <t>Bolgrad</t>
  </si>
  <si>
    <t>One of southernmost bases in Ukraine; close to Romanian border. 12 large reveted pads.  Northern side of airfield is restricted area UKR-436.</t>
  </si>
  <si>
    <t>Chervonoglinskaya</t>
  </si>
  <si>
    <t>Chervono Glinskoye, Artsyz</t>
  </si>
  <si>
    <t>Artsiz</t>
  </si>
  <si>
    <t>Odesskaya</t>
  </si>
  <si>
    <t>737 IAP (36 MiG-23ML, 1991)[#1].  37 VTAP (prob. Il-76)[#4]</t>
  </si>
  <si>
    <t>Modern fighter base with revetments for 30 large fighters or small bombers. One of southernmost bases in Ukraine.</t>
  </si>
  <si>
    <t>Donuzlav Lake</t>
  </si>
  <si>
    <t>Donuzslav</t>
  </si>
  <si>
    <t>29 km NW</t>
  </si>
  <si>
    <t>Yevpatoriya</t>
  </si>
  <si>
    <t>Krimskaya</t>
  </si>
  <si>
    <t>318 OPLAPDD (19 Be-12PL, 1992)[#3] (2 Be-12PS, 1992)[#3].  78 OKPLVP (Ka-25, 1992)[#3].</t>
  </si>
  <si>
    <t>Gvardeyskoye</t>
  </si>
  <si>
    <t>Gvardeuskoee, Gvardeuskoe, Gvardeiskoe, Gvardeyskoe</t>
  </si>
  <si>
    <t>2 MRAD (prob. Tu-22M).  43 OMSHAP (19 Tu-16, 1992)[#3] (47 Su-17, 1992)[#3].</t>
  </si>
  <si>
    <t>Very large naval air base.  Numerous curved taxiways and revetments for 50 large bombers.  Only 4 km from Simferopol airport.  Headquarters 2 MRAD.</t>
  </si>
  <si>
    <t>Saki</t>
  </si>
  <si>
    <t>Tu-22.</t>
  </si>
  <si>
    <t>Bomber base 44 km west of Simferopol with large, rounded taxiway feeding a number of bomber revetments. [Saki]</t>
  </si>
  <si>
    <t>Yevpatoria</t>
  </si>
  <si>
    <t>Probably a civilian airfield or maintenance facility; one single tarmac.</t>
  </si>
  <si>
    <t>Simferopol</t>
  </si>
  <si>
    <t>UKFF</t>
  </si>
  <si>
    <t>01L/19R</t>
  </si>
  <si>
    <t>Services large airliners; terminal apron parks 37 aircraft, with 5 spaces on Apron 2 near airfield center.  Only 4 km from Gvardeyskoye.  CAICA gives N45-02.3 E33-58.9.</t>
  </si>
  <si>
    <t>Dzhankoy</t>
  </si>
  <si>
    <t>Dzhankloy</t>
  </si>
  <si>
    <t>UKFY</t>
  </si>
  <si>
    <t>369 VTAP (An-22)[#4]</t>
  </si>
  <si>
    <t>Modern transport base in northern Crimea for Il-76 with 18 large revetments and separate remote area with 5 large revetments.</t>
  </si>
  <si>
    <t>Oktyabrskoye</t>
  </si>
  <si>
    <t>Oktyabrskoe, Oktyabskoye</t>
  </si>
  <si>
    <t>116 UTsPB (MiG-23, MiG-29E, Mi-8), 1994.  209 IAP (MiG-23, 1991-1994)[#1] (Su-27, 1991-1994)[#1].  393 IAP (38 MiG-23, 1991, at "Astrakhan")[#1].  OIAE (MiG-29, 1991) [#1].</t>
  </si>
  <si>
    <t>Civilian and small military airfield.  A few clusters of revetments for fighters.</t>
  </si>
  <si>
    <t>Astrakhan/Narimanovo</t>
  </si>
  <si>
    <t>URWA</t>
  </si>
  <si>
    <t>Civilian airfield with 12 primary parking spaces and 10 additional ones.</t>
  </si>
  <si>
    <t>Tengiz</t>
  </si>
  <si>
    <t>Large reworks facility for Antonov and Ilyushin aircraft.  Google Earth showed several Il-76 transport jets parked on the tarmac.  Listed on 1974 GNC-3 as having jet facilities.</t>
  </si>
  <si>
    <t>Fighter base with 3 groups of fan revetments.  On 1 June 2005 a MiG-31 based here crash-landed here; the crew was only injured.  It appears that the airfield is undergoing major construction.  Only a 1550 m runway remained, but numerous MiG-31 aircraft were parked here.</t>
  </si>
  <si>
    <t>Military airfield with several combat fighters and helicopters.</t>
  </si>
  <si>
    <t>Kokshetau</t>
  </si>
  <si>
    <t>Kokchetav Trofimovka (US), Kakshetau</t>
  </si>
  <si>
    <t>Akmolinskaya</t>
  </si>
  <si>
    <t>UACK</t>
  </si>
  <si>
    <t>Definitely appears to be a civilian airport and handles medium-sized airliners.  DAFIF suggests it is military.</t>
  </si>
  <si>
    <t>Slavgorod North</t>
  </si>
  <si>
    <t>Slavgorod</t>
  </si>
  <si>
    <t>Kamen Na Obi</t>
  </si>
  <si>
    <t>Kamen na Obi Northwest (US)</t>
  </si>
  <si>
    <t>Likely a fighter base or forward staging airfield due to lengthy 1800 x 60 m tarmac and few airport facilities. [Kamen Na Obi Northwest] (US)</t>
  </si>
  <si>
    <t>Barnaul</t>
  </si>
  <si>
    <t>UNBB</t>
  </si>
  <si>
    <t>Mixed use.</t>
  </si>
  <si>
    <t>Large facilities and remote pad likely for military use.  Civilian side area services 9 aircraft; handles medium-sized airliners (Tu-154, Tu-204, Il-76); cargo center.  Length given as 2500 elsewhere (maybe from image analysis).</t>
  </si>
  <si>
    <t>Novkuznetsk/Spichenkovo</t>
  </si>
  <si>
    <t>Prokopyevsk Southeast (US), Prokopyevks Southeast (US)</t>
  </si>
  <si>
    <t>Novokuznetsk</t>
  </si>
  <si>
    <t>UNWW</t>
  </si>
  <si>
    <t>Airfield southwest of Vladivostok had tarmacs and taxiways and may have been a 1940s or 1950s air base.  Demolished but geometrics are still visible.</t>
  </si>
  <si>
    <t>Korsakovka</t>
  </si>
  <si>
    <t>Borisovka</t>
  </si>
  <si>
    <t>Small agricultural or town airstrip.  No buildings onsite.</t>
  </si>
  <si>
    <t>Vozdvizhenka</t>
  </si>
  <si>
    <t>Ussuriysk, Ussuriysk Vozdvizhenka (US)</t>
  </si>
  <si>
    <t>UH3X</t>
  </si>
  <si>
    <t>BA</t>
  </si>
  <si>
    <t>523 APIB (Su-17M3/M4, 1975, 1988, 1991)[#4], under 1st Air Army (Far East).  444 TBAP (Tu-16, 1956, 1975, 1991)[#2] (Tu-16K, 1975-?).  (Il-28, 1975).</t>
  </si>
  <si>
    <t>Uglovoe</t>
  </si>
  <si>
    <t>Uglovoye Northwest (US), Uglovaya, Uglovoye</t>
  </si>
  <si>
    <t>Uglovoye</t>
  </si>
  <si>
    <t>UH2X</t>
  </si>
  <si>
    <t>22 GV IAP (MiG-23, 1991)[#1] (Su-27)[#7].</t>
  </si>
  <si>
    <t>Vladivostok/Knevichi</t>
  </si>
  <si>
    <t>Artem</t>
  </si>
  <si>
    <t>UHWW</t>
  </si>
  <si>
    <t>07L/25R</t>
  </si>
  <si>
    <t>141 MRAP (Tu-22M2).</t>
  </si>
  <si>
    <t>Vladivostok's international airport.  Handles all aircraft sizes; 22 parking spots.  Fighter revetments appear to be decaying, but a remote revetment area with 11 concrete pads exists.  Rwy 07R/25L closed.</t>
  </si>
  <si>
    <t>Numerous Su-24 aircraft are based here.</t>
  </si>
  <si>
    <t>Former Cold War airfield which is the closest facility to the Norwegian border.  It became a helicopter base in the 1990s, operated by 258 OVE flying Mi-24K/R, Mi-35, and Mi-8 helicopters.  The helicopter regiment now appears to be gone, as Google high-res imagery showed no equipment based at the airfield, and the airfield is now in decay.  It appears there was an attempt to extend the runway to 2000 m at one time.</t>
  </si>
  <si>
    <t>Minor, mediocre unattended airfield 83 km W of Murmansk, but with considerable runway length and small taxiway; is probably a forward deployment base.  Stands behind Pechenga as the closest base to Norway.</t>
  </si>
  <si>
    <t>Small civilian airport with 130 x 80 m tarmac and some concrete parking pads.</t>
  </si>
  <si>
    <t>Kirovsk</t>
  </si>
  <si>
    <t>Krasnoshelye</t>
  </si>
  <si>
    <t>Small civilian airfield.  Exact dimensions unknown due to poor satellite imagery.</t>
  </si>
  <si>
    <t>Krasnaya Shchel'ye</t>
  </si>
  <si>
    <t>Small civilian airfield serving the port town of Umba.</t>
  </si>
  <si>
    <t>32 km NW</t>
  </si>
  <si>
    <t>Very small airfield serving the town of Kalevala.</t>
  </si>
  <si>
    <t>47 km SE</t>
  </si>
  <si>
    <t>Kreml</t>
  </si>
  <si>
    <t>Kem/Uzhmana (DoD), Kem-Uzhmana (DoD), Uzhmana (DoD)</t>
  </si>
  <si>
    <t>Interceptor airfield which became operational in 1957.  The 265 IAP flew Su-15 and Su-27 aircraft as late as the 1990s.  Pilots Slabodchikov, Yu. Novozhilov, A. Genberg, and Kerefov in aircraft from this base forced a Korean Airlines 707 down in 1978.  The airfield appears to be in a serious condition of decay and is likely not operational.</t>
  </si>
  <si>
    <t>Varzuga</t>
  </si>
  <si>
    <t>Appears to be an Army helicopter operations field.</t>
  </si>
  <si>
    <t>Location and dimensions uncertain due to cloud shadow over airfield on satellite image.</t>
  </si>
  <si>
    <t>Zasulye</t>
  </si>
  <si>
    <t>Small airfield serving the logging town of Koynas.</t>
  </si>
  <si>
    <t>Small airfield serving Vozhgora.  Some sources give a grossly erroneous location.</t>
  </si>
  <si>
    <t>Bolshaya Pyssa</t>
  </si>
  <si>
    <t>Large dirt clearing with no well-defined runway.</t>
  </si>
  <si>
    <t>Chuprovo</t>
  </si>
  <si>
    <t>Exact locations and dimensions uncertain due to poor satellite image quality.</t>
  </si>
  <si>
    <t>Major combat airfield with 2000 m runway in remote area of Barents Sea coast, probably built in 1940s or 1950s for northern defense, now almost completely dismantled.</t>
  </si>
  <si>
    <t>Minor airfield serving Chizha.</t>
  </si>
  <si>
    <t>Position and heading are approximate due to inferior satellite imagery.</t>
  </si>
  <si>
    <t>Syuzma North</t>
  </si>
  <si>
    <t>Syuzma</t>
  </si>
  <si>
    <t>Small airfield near Kanevka on the Kola Peninsula.</t>
  </si>
  <si>
    <t>Kanevka</t>
  </si>
  <si>
    <t>Location and dimensions uncertain due to poor satellite imagery.</t>
  </si>
  <si>
    <t>Ruchi</t>
  </si>
  <si>
    <t>Small airfield.</t>
  </si>
  <si>
    <t>Chapoma</t>
  </si>
  <si>
    <t>Well-maintained small airstrip; probably a helicopter operating location.</t>
  </si>
  <si>
    <t>Megra</t>
  </si>
  <si>
    <t>Located 37 km SW of Spassk-Dalniy, this is a medium-sized interceptor airfield; about 20 small unimproved revetments.  (Under 1st Air Army Far East)</t>
  </si>
  <si>
    <t>Khorol</t>
  </si>
  <si>
    <t>Khorol East (US), Horol, Khorol'</t>
  </si>
  <si>
    <t>UHK3</t>
  </si>
  <si>
    <t>304 ODRAP (Tu-95RQ, 1992)[#3], (Tu-16K, 1992)[#3].  169 GV SAP (Tu-95RQ, 1992)[#3], (Tu-142, 1992)[#3], (Tu-16K, 1992)[#3], (Tu-16SPS, 1992)[#3], (Tu-163SHCH, 1992)[#3], (MiG-23MLD, 1992)[#3], deployed to Vietnam.</t>
  </si>
  <si>
    <t>Pad/Novoshakhtinsky</t>
  </si>
  <si>
    <t>Osinovka (US), Ozernaya Pad'</t>
  </si>
  <si>
    <t>UHO1</t>
  </si>
  <si>
    <t>224 APIB (MiG-27,1988,1991)[#4] under 1st Air Army (Far East).</t>
  </si>
  <si>
    <t>Very old military airfield with about 20 paved concrete parking areas which is now in severe decay.  It is either nonoperational or used for small general aviation aircraft.</t>
  </si>
  <si>
    <t>Appears to be an dismantled or undeveloped attack airfield or an emergency alternate. Likely unattended or abandoned.  ONC gives length as 4400 m.</t>
  </si>
  <si>
    <t>Old military airfield; some geometrics still visible.  May have been a dispersal airfield.  Position approximate.</t>
  </si>
  <si>
    <t>Extensive and wide taxiway loop with revetments.  Shelters with some helicopter remains.</t>
  </si>
  <si>
    <t>Extremely spartan airport with single runway and tarmac in excellent condition; serves the town of Izmayil.  A 68 x 80 m pad can handle jet transports.  A remote taxiway leads 1 km southeast of the airport to a maintenance depot.</t>
  </si>
  <si>
    <t>Sprawling network of taxiways and revetments  (probably near 70).  The airfield is in an advanced state of decay.</t>
  </si>
  <si>
    <t>Long runway with two very long diagonal taxiways.  Long runway length suggests it may have had a bomber role.  The airfield is in decaying condition and is not operational.</t>
  </si>
  <si>
    <t>Simple utilitarian airfield; probably dual civilian use.  The airfield is still operational and numerous combat aircraft and a few transports are stationed there.</t>
  </si>
  <si>
    <t>Gonghe</t>
  </si>
  <si>
    <t>Gonghe (GNC)</t>
  </si>
  <si>
    <t>CN</t>
  </si>
  <si>
    <t>Wenshui</t>
  </si>
  <si>
    <t>Wenshui (GNC)</t>
  </si>
  <si>
    <t>Very short but well-serviced civilian airstrip.</t>
  </si>
  <si>
    <t>Karashura</t>
  </si>
  <si>
    <t>Shown on GNC-4 but cannot be found on satellite.</t>
  </si>
  <si>
    <t>Lenkoran</t>
  </si>
  <si>
    <t>Kzyl-Arvat</t>
  </si>
  <si>
    <t>Kizyl Arvat (US)</t>
  </si>
  <si>
    <t>Serdar</t>
  </si>
  <si>
    <t>217 APIB (Su-17,1988), 49th Air Army (Turkmenistan).</t>
  </si>
  <si>
    <t>Standard fighter base.  (49th Air Army, Turkmenistan)</t>
  </si>
  <si>
    <t>Kelyata</t>
  </si>
  <si>
    <t>66 km NW</t>
  </si>
  <si>
    <t>Aktepe</t>
  </si>
  <si>
    <t>Ashkabad Northwest (US), Ak-tepe, Bezmain (US), Ashkabad Bezmain (US), Ashgabat Bezmain</t>
  </si>
  <si>
    <t>Ashkabadskaya</t>
  </si>
  <si>
    <t>152 IAP (MiG-23M, 1991)[#1], (MiG-25PD) starting 1990, moved from Zaporozhye.</t>
  </si>
  <si>
    <t>Small fighter base with reveted areas.  MiG-23M piloted by V. Shkinder shot down Iranian CH-47C 7/21/78.  U.S. Air Force presence, either at this base or at Ashkabad/Civil.</t>
  </si>
  <si>
    <t>Karshi/South</t>
  </si>
  <si>
    <t>Karshi</t>
  </si>
  <si>
    <t>Kashchkadarinskaya</t>
  </si>
  <si>
    <t>Accommodates medium-sized airliners.  Sources vary between 364 m (DoD) and 373 m (avia.ru).</t>
  </si>
  <si>
    <t>Karshi/Khanabad</t>
  </si>
  <si>
    <t>K2, Karshi Khanabad, Camp Stronghold Freedom (US), Kandabad (erroneous spelling)</t>
  </si>
  <si>
    <t>UTSL</t>
  </si>
  <si>
    <t>Sary-Assiya</t>
  </si>
  <si>
    <t>Sariasiya (US)</t>
  </si>
  <si>
    <t>Sargun</t>
  </si>
  <si>
    <t>Appears to be a civilian airfield, though a parallel taxiway raises some doubt.  Only 14 km from Tadzhikistan border, to east.</t>
  </si>
  <si>
    <t>Gissar</t>
  </si>
  <si>
    <t>10 km SW</t>
  </si>
  <si>
    <t>The Tu-128 was originally fielded here in 1964.  Small airfield with utilitarian layout and small number of unpaved fighter revetments. [Savasleyka] [Murom] (US)</t>
  </si>
  <si>
    <t>Kazan/Yudino</t>
  </si>
  <si>
    <t>UWKW</t>
  </si>
  <si>
    <t>Kazan/Kurkachy</t>
  </si>
  <si>
    <t>21 km SE</t>
  </si>
  <si>
    <t>Kazan</t>
  </si>
  <si>
    <t>Tatarstan</t>
  </si>
  <si>
    <t>UWKD</t>
  </si>
  <si>
    <t>11L/29R</t>
  </si>
  <si>
    <t>Minor civilian airfield servicing the full range of prop transports and Tu-134.  High-resolution satellite imagery shows a dirt airfield but runway boundaries clearly marked, with a VASI system at both ends.</t>
  </si>
  <si>
    <t>T00</t>
  </si>
  <si>
    <t>S</t>
  </si>
  <si>
    <t>T04,?</t>
  </si>
  <si>
    <t>T04</t>
  </si>
  <si>
    <t>T82</t>
  </si>
  <si>
    <t>ELEV1FT</t>
  </si>
  <si>
    <t>ELEV1SRC</t>
  </si>
  <si>
    <t>ELEV2FT</t>
  </si>
  <si>
    <t>ELEV2SRC</t>
  </si>
  <si>
    <t>ELEV3FT</t>
  </si>
  <si>
    <t>ELEV3SRC</t>
  </si>
  <si>
    <t>C,D,T00</t>
  </si>
  <si>
    <t>O,T00</t>
  </si>
  <si>
    <t>T04,T82</t>
  </si>
  <si>
    <t>T82,D</t>
  </si>
  <si>
    <t>Q</t>
  </si>
  <si>
    <t>T84</t>
  </si>
  <si>
    <t>T89</t>
  </si>
  <si>
    <t>T93</t>
  </si>
  <si>
    <t>T91</t>
  </si>
  <si>
    <t>J88</t>
  </si>
  <si>
    <t>J80</t>
  </si>
  <si>
    <t>T87</t>
  </si>
  <si>
    <t>J8</t>
  </si>
  <si>
    <t>MAG2010</t>
  </si>
  <si>
    <t>Vorkuta/Uchastok</t>
  </si>
  <si>
    <t>Borovsky</t>
  </si>
  <si>
    <t>Petrovich</t>
  </si>
  <si>
    <t>Listed as new landing site in 2009 CAICA chart changes.</t>
  </si>
  <si>
    <t>Chernaya Rechka</t>
  </si>
  <si>
    <t>Nizhnyaya Tavda</t>
  </si>
  <si>
    <t>Listed as closed site in 2009 CAICA chart changes.</t>
  </si>
  <si>
    <t>Alakurti</t>
  </si>
  <si>
    <t>Civilian airport and probably a former military helicopter base.</t>
  </si>
  <si>
    <t>Olenegorsk, Olenogorsk, Olen'ya, Olenya</t>
  </si>
  <si>
    <t>Olenya</t>
  </si>
  <si>
    <t>This is the single most important strategic aviation base in the western Arctic, located 92 km south of Murmansk.  It is a major bomber airfield with wide runways and taxiways.  It has been operated by OGA (Arctic Control Group) to serve as a staging base for intercontinental bombers.   It was home to 924 MRAP that flew Tu-95MS, Tu-22M, and Tu-16.  An attack presence is provided by 88 OMAPIB, flying 31 MiG-27 and 9 MiG-23 aircraft in the early 1990s.  The 967 ODRAP flew reconnaissance with the Tu-16R.  Olenegorsk is headquarters for 5 MRAD and has served as a temporary summer facility for the Siaulyay Tu-126 AWACS airplane.  Satellite imagery from 2003 showed numerous Tu-22 aircraft.  Olenya is the name given on CAICA charts.</t>
  </si>
  <si>
    <t>This airfield operates under OGA (Arctic Control Group).  It is an extremely remote arctic base in the western Franz Josef Islands, located 820 km W of Sredniy airfield.  It was built in the 1950s as a staging base for Soviet bombers to reach the U.S.  An An-72 cargo plane crashed here 23 Dec 1996 while attempting to land, perhaps one of the northernmost plane crashes ever.  Services Mi-8, Mi-26, An-72, and An-26 aircraft.</t>
  </si>
  <si>
    <t>Large air base 57 km south of Pskov.  Nuclear bomber facility with 15 very large revetments on east side and about 30 small revetments on west side.  As many as 63 Tu-16s were based here.  5501 Unit is a direct reporting unit.</t>
  </si>
  <si>
    <t>Pskov</t>
  </si>
  <si>
    <t>ULOO</t>
  </si>
  <si>
    <t>Medium air base with 27 large revetments in complex, sprawling taxiway layout.  Terminal area services 13 medium/large planes and 20 small planes.  No ILS.</t>
  </si>
  <si>
    <t>Dno</t>
  </si>
  <si>
    <t>Staraya Rossiya</t>
  </si>
  <si>
    <t>Staraya Russa (US)</t>
  </si>
  <si>
    <t>4 km SE</t>
  </si>
  <si>
    <t>Staraya Russa</t>
  </si>
  <si>
    <t>Borisovsky/Khotilovo</t>
  </si>
  <si>
    <t>Borisovskiy (US), Borisovsky, Khatilovo</t>
  </si>
  <si>
    <t>Bologoye</t>
  </si>
  <si>
    <t>Tverskaya</t>
  </si>
  <si>
    <t>790 IAP (38 MiG-25) (MiG-31, 1991) [#1][#7]</t>
  </si>
  <si>
    <t>Dorokhovo</t>
  </si>
  <si>
    <t>Bezhetsk (US),  Bezhetsk, Dorokhov</t>
  </si>
  <si>
    <t>Bezhetsk</t>
  </si>
  <si>
    <t>611 IAP (39 Su-15) (Su-27, 1991) [#1] (MiG-31)[#7].</t>
  </si>
  <si>
    <t>Small interceptor base with about 10 alert pads for fighter aircraft and some other pads and tarmac space.</t>
  </si>
  <si>
    <t>Yaroslavl/Levtsovo</t>
  </si>
  <si>
    <t>5 km S</t>
  </si>
  <si>
    <t>Jaroslavl</t>
  </si>
  <si>
    <t>Yaroslavska</t>
  </si>
  <si>
    <t>UUBX</t>
  </si>
  <si>
    <t>Services An-2, Mi-8.</t>
  </si>
  <si>
    <t>Tunoshna</t>
  </si>
  <si>
    <t>Tunoshnoye (US)</t>
  </si>
  <si>
    <t>Yaroslavl</t>
  </si>
  <si>
    <t>UUDL</t>
  </si>
  <si>
    <t>415 IAP (38 MiG-23P, 1991-1994) [#1]</t>
  </si>
  <si>
    <t>Services medium-sized airliners.  Medium airfield, few revetments; 415 IAP disbanded in 1992 and the planes were sent to Rzhev.</t>
  </si>
  <si>
    <t>Ivanovo/Severnii</t>
  </si>
  <si>
    <t>Ivanovo North (US), Zhukovka</t>
  </si>
  <si>
    <t>Ivanovo</t>
  </si>
  <si>
    <t>81 VTAP (Il-76, An-12, An-22, disbanded 1998)[#4]  2457 DRLO (A-50)[#7]</t>
  </si>
  <si>
    <t>Large transport operations airfield with hangars and significant tarmac space.  A civilian airfield with 2500 m runway exists 7 km S of Ivanovo.  Runway built 1935, upgraded 1965.  Received Russia's first Il-76 delivery 3 June 1974.</t>
  </si>
  <si>
    <t>NE of Ivanovo.  An22 reworks (former base) IL76 AN12 base with most VVS A50(IL76) AWACs based Small military Museum  (AviaMK)</t>
  </si>
  <si>
    <t>Kostroma</t>
  </si>
  <si>
    <t>UUBA</t>
  </si>
  <si>
    <t>Services prop transports.</t>
  </si>
  <si>
    <t>Reshma</t>
  </si>
  <si>
    <t>17 km E</t>
  </si>
  <si>
    <t>Kinesma</t>
  </si>
  <si>
    <t>Abandoned; little trace remains.</t>
  </si>
  <si>
    <t>Perm/Bakharevka</t>
  </si>
  <si>
    <t>Perm</t>
  </si>
  <si>
    <t>Permskaya</t>
  </si>
  <si>
    <t>USPB</t>
  </si>
  <si>
    <t>Perm/Bolshoye Savino</t>
  </si>
  <si>
    <t>USPP</t>
  </si>
  <si>
    <t>Mixed use. 764 IAP (38 MiG-25, 1991) (MiG-31, 1991)[#1].</t>
  </si>
  <si>
    <t>Appears to be a forward staging base.  Small remote parking with a few reveted areas.  This base is only about 40 km from the Polish border.</t>
  </si>
  <si>
    <t>Brody</t>
  </si>
  <si>
    <t>Brody North (US)</t>
  </si>
  <si>
    <t>Minor unpaved airstrip.  Just north of the Yedinka VOR, which was the sole entry point for Asian flights during the Cold War.</t>
  </si>
  <si>
    <t>Kostromskoye</t>
  </si>
  <si>
    <t>Aircraft is equipped to service medium-sized airliners as well as large military aircraft.  Numerous revetments.</t>
  </si>
  <si>
    <t>Namangan</t>
  </si>
  <si>
    <t>Accommodates up to medium-sized airliners.</t>
  </si>
  <si>
    <t>Andizhan</t>
  </si>
  <si>
    <t>Joint use airport.  Avia.ru gives length of 2900 m.</t>
  </si>
  <si>
    <t>Kyzyl-Kiya</t>
  </si>
  <si>
    <t>Oshchskaya</t>
  </si>
  <si>
    <t>UAFS</t>
  </si>
  <si>
    <t>Handles small transport aircraft.  Only 4 km from border to west.</t>
  </si>
  <si>
    <t>Osh</t>
  </si>
  <si>
    <t>UAFO</t>
  </si>
  <si>
    <t>Services up to medium-sized airliners; 22 parking spaces near terminal.  Only 2 km from border to west.</t>
  </si>
  <si>
    <t>Dzhalal-Abad</t>
  </si>
  <si>
    <t>Celalabad</t>
  </si>
  <si>
    <t>May be abandoned; status is unknown.</t>
  </si>
  <si>
    <t>Nakhchivan</t>
  </si>
  <si>
    <t>UBBN/UB15</t>
  </si>
  <si>
    <t>Only 9 km from Turkish border.  Joint use airfield (DAFIF).</t>
  </si>
  <si>
    <t>Dzhermuk</t>
  </si>
  <si>
    <t>Jermuk</t>
  </si>
  <si>
    <t>Armenia</t>
  </si>
  <si>
    <t>Kafan</t>
  </si>
  <si>
    <t>Kapan</t>
  </si>
  <si>
    <t>Shinuayr</t>
  </si>
  <si>
    <t>Shinuhayr</t>
  </si>
  <si>
    <t>Koksharovka</t>
  </si>
  <si>
    <t>Small airfield with a number of hangars; may be an Army helicopter facility.</t>
  </si>
  <si>
    <t>Kavalerovo/Lifudzin</t>
  </si>
  <si>
    <t>Kavalerovo</t>
  </si>
  <si>
    <t>Very small civilian airport.</t>
  </si>
  <si>
    <t>Tetyukhe</t>
  </si>
  <si>
    <t>Dalnegorsk</t>
  </si>
  <si>
    <t>Small, poorly maintained civilian airfield.</t>
  </si>
  <si>
    <t>Plastun</t>
  </si>
  <si>
    <t>Small civilian airport with single tarmac.  Well-maintained concrete runway.</t>
  </si>
  <si>
    <t>387 IAP (40 MiG-23), 1988.</t>
  </si>
  <si>
    <t>Sochi</t>
  </si>
  <si>
    <t>Adler (US)</t>
  </si>
  <si>
    <t>24 km SE</t>
  </si>
  <si>
    <t>URSS</t>
  </si>
  <si>
    <t>Services large airliners; 39 mixed parking spaces on main apron.  Only 6 km with border with Georgia to the southeast.</t>
  </si>
  <si>
    <t>Bombora</t>
  </si>
  <si>
    <t>Gudauta (US)</t>
  </si>
  <si>
    <t>Gudauta</t>
  </si>
  <si>
    <t>Abhazia</t>
  </si>
  <si>
    <t>GE</t>
  </si>
  <si>
    <t>171 IAP (Su-27, 1991)[#1].  529th Fighter Regiment (34 Su-27).</t>
  </si>
  <si>
    <t>Airfield appears to be in very poor condition; almost unpaved.  Small tarmac with a few old revetments.  On 20 May 1989 Capt Alexander Zuyev defected with MiG-29 to Turkey.  In 2001 Georgia was trying to dismantle this base against Russian wishes.</t>
  </si>
  <si>
    <t>Plestsy</t>
  </si>
  <si>
    <t>Plesetsk</t>
  </si>
  <si>
    <t>Logistical base for Plesetsk launch facility.  Near the center of prohibited area ULP1.</t>
  </si>
  <si>
    <t>Nikiforovskaya</t>
  </si>
  <si>
    <t>Shenkursk</t>
  </si>
  <si>
    <t>Senkursk</t>
  </si>
  <si>
    <t>ULAN</t>
  </si>
  <si>
    <t>Semenovskoye-Shidrovo</t>
  </si>
  <si>
    <t>8 km SE</t>
  </si>
  <si>
    <t>Bereznik</t>
  </si>
  <si>
    <t>Paved civilian airstrip.</t>
  </si>
  <si>
    <t>Verkhnyaya Toyma</t>
  </si>
  <si>
    <t>Paved civilian airstrip serving region northwest of Kotlas.  Likely capable of handling Yak-42 and Tu-134.</t>
  </si>
  <si>
    <t>Sogra Southwest</t>
  </si>
  <si>
    <t>6 km SW</t>
  </si>
  <si>
    <t>Sogra</t>
  </si>
  <si>
    <t>16/32</t>
  </si>
  <si>
    <t>Small military airfield; appears consistent with a helicopter base.</t>
  </si>
  <si>
    <t>Paychikhinsk</t>
  </si>
  <si>
    <t>Small civilian airfield.  There appears to be an incomplete extension bringing the total length to 1250 m.</t>
  </si>
  <si>
    <t>Abandoned airfield listed on 1988 JNC chart; appears to be mostly plowed under.  May be a WWII era base.</t>
  </si>
  <si>
    <t>Gorodok Northeast</t>
  </si>
  <si>
    <t>Drogobych</t>
  </si>
  <si>
    <t>Lviv, Sknilov</t>
  </si>
  <si>
    <t>Podgaytsy</t>
  </si>
  <si>
    <t>Location unknown.  Appears on 1988 JNC chart.</t>
  </si>
  <si>
    <t>T97</t>
  </si>
  <si>
    <t>T02</t>
  </si>
  <si>
    <t>O88</t>
  </si>
  <si>
    <t>T90</t>
  </si>
  <si>
    <t>Z</t>
  </si>
  <si>
    <t>at</t>
  </si>
  <si>
    <t>Ostrov Bolshevik Island</t>
  </si>
  <si>
    <t>MIL/CIV</t>
  </si>
  <si>
    <t>Exact runway dimensions unavailable due to poor satellite imagery.  This is probably an industrial airfield.</t>
  </si>
  <si>
    <t>GRAV?</t>
  </si>
  <si>
    <t>CIV$</t>
  </si>
  <si>
    <t>CCIV</t>
  </si>
  <si>
    <t>CIVE</t>
  </si>
  <si>
    <t>CIV?</t>
  </si>
  <si>
    <t>CIVT</t>
  </si>
  <si>
    <t>CIV/MIL</t>
  </si>
  <si>
    <t>Kiya (DoD)</t>
  </si>
  <si>
    <t>Not much left except bare dirt.  Appeared on 1970s-era GNC charts.  Poor satellite imagery makes it impossible to determine what the purpose of this airfield was.</t>
  </si>
  <si>
    <t>Airfield near Zyryanka; difficult to ascertain exact position on satellite.  Some buildings still remain.  Connected Alaska to Oimyakon during WWII Lend-Lease.</t>
  </si>
  <si>
    <t>Glukharinyy</t>
  </si>
  <si>
    <t>Minor airfield serving Siberian mining town of Glukharinyy.  Appears airfield may have originally had a 1750 x 200 m gravel runway, however it has seriously deteriorated.</t>
  </si>
  <si>
    <t>Innakh</t>
  </si>
  <si>
    <t>Mandrikovo</t>
  </si>
  <si>
    <t>Minor civilian airstrip serving the Omolon River town of Mandrikovo.</t>
  </si>
  <si>
    <t>Okha Southwest (DoD)</t>
  </si>
  <si>
    <t>Val</t>
  </si>
  <si>
    <t>Minor gravel airstrip serving the northern Sakhalin Island town of Val.</t>
  </si>
  <si>
    <t>Major airfield capable of handling jet airliners, serving northeast Sakhalin Island.</t>
  </si>
  <si>
    <t>Kirovskoye South (DoD)</t>
  </si>
  <si>
    <t>Major strategic bomber airfield that has deteriorated.  A Tu-16 from Khorol crashed in this area in 1985.</t>
  </si>
  <si>
    <t>Airfield with several large buildings, probably capable of handling jet traffic.  Some revetments indicate that the base probably had a combat role in the 1950s or 1960s.</t>
  </si>
  <si>
    <t>Potekhino North</t>
  </si>
  <si>
    <t>Khvoynyy</t>
  </si>
  <si>
    <t>Small airfield with a 145 x 50 m concrete pad and building on site.  Serves a town along Zeyskoye Vodokhranilishche lake.</t>
  </si>
  <si>
    <t>Zhurban</t>
  </si>
  <si>
    <t>Small gravel airfield serving nearby town.</t>
  </si>
  <si>
    <t>Kitaysky</t>
  </si>
  <si>
    <t>Zeya Southwest (DoD)</t>
  </si>
  <si>
    <t>Small airport with moderate amount of tarmac space for an airfield of its size.  Three military pads suggest a possible former combat role during the Sino-Soviet crisis.</t>
  </si>
  <si>
    <t>Bomnak</t>
  </si>
  <si>
    <t>Minor civilian airfield serving the town of Bomnak.</t>
  </si>
  <si>
    <t>Runway dimensions and position uncertain due to poor satellite imagery.</t>
  </si>
  <si>
    <t>Mayskiy</t>
  </si>
  <si>
    <t>24 km SW</t>
  </si>
  <si>
    <t>Stoyba</t>
  </si>
  <si>
    <t>Stoxba</t>
  </si>
  <si>
    <t>Small gravel airfield serving the town of Stoyba.</t>
  </si>
  <si>
    <t>Ogodhza</t>
  </si>
  <si>
    <t>Ogodzha</t>
  </si>
  <si>
    <t>Condition of airfield uncertain.</t>
  </si>
  <si>
    <t>Bakhany</t>
  </si>
  <si>
    <t>Located about 42 km south of Mogilev (Mahiljow), this is a large bomber base.  Revetments on southwest side for 16 large bombers, with space for about 15 fighters on northeast side.  Received Tu-16 in 1955. [Byhau]</t>
  </si>
  <si>
    <t>Mogilev</t>
  </si>
  <si>
    <t>Yermolovichi</t>
  </si>
  <si>
    <t>UMOO</t>
  </si>
  <si>
    <t>Krichev</t>
  </si>
  <si>
    <t>Krycaw</t>
  </si>
  <si>
    <t>28 IAP (38 MiG-25).</t>
  </si>
  <si>
    <t>Small base, no hardened areas and some narrow tarmac space.</t>
  </si>
  <si>
    <t>Seshcha</t>
  </si>
  <si>
    <t>Sesha</t>
  </si>
  <si>
    <t>41 km SE</t>
  </si>
  <si>
    <t>Roslavl\</t>
  </si>
  <si>
    <t>566 OVTAP (Il-76, An-124)[#4][#7].  235 VTAP (An-124)[#4].</t>
  </si>
  <si>
    <t>Unusual large ring taxiway a mile in diameter, feeding numerous revetments (18 large aircraft on south side, 27 small aircraft on north side).  Nuclear bomber base according to NRDC.</t>
  </si>
  <si>
    <t>Olsufyevo</t>
  </si>
  <si>
    <t>Zukovka</t>
  </si>
  <si>
    <t>1960s-era bomber base.  Completed plowed under, geometrics barely show on satellite.</t>
  </si>
  <si>
    <t>Bryansk/Novy</t>
  </si>
  <si>
    <t>Bryansk</t>
  </si>
  <si>
    <t>UUBP</t>
  </si>
  <si>
    <t>Services medium-sized airliners.  Utilitarian layout.  This did not appear on a 1993 Jeppesen chart, and runways look new, so it may be the new civilian airfield.  Accomodates 6 jets, 2 cargo planes, and 32 general aviation planes.</t>
  </si>
  <si>
    <t>Orel Northwest</t>
  </si>
  <si>
    <t>Orel</t>
  </si>
  <si>
    <t>Efremov</t>
  </si>
  <si>
    <t>Yefremov (US)</t>
  </si>
  <si>
    <t>Yefremov</t>
  </si>
  <si>
    <t>Tulskaya</t>
  </si>
  <si>
    <t>191 IAP (38 MiG-23P) [#1].</t>
  </si>
  <si>
    <t>Ryazhsk</t>
  </si>
  <si>
    <t>127 UAP (112 L-39, 1991)[#4].</t>
  </si>
  <si>
    <t>Staro Yuryevo</t>
  </si>
  <si>
    <t>Morshansk</t>
  </si>
  <si>
    <t>Tambovskaya</t>
  </si>
  <si>
    <t>153 IAP (18 MiG-31)[#1] (4 MiG-25).</t>
  </si>
  <si>
    <t>Kamenka</t>
  </si>
  <si>
    <t>Penzenskaya</t>
  </si>
  <si>
    <t>Penza</t>
  </si>
  <si>
    <t>Penza South (US)</t>
  </si>
  <si>
    <t>10 km S</t>
  </si>
  <si>
    <t>UWPP</t>
  </si>
  <si>
    <t>EDUW</t>
  </si>
  <si>
    <t>Home to a Russian Mi-24 helicopter fleet, which returned home around 1994.  Decaying combat base; runway in poor condition.</t>
  </si>
  <si>
    <t>Finsterwalde</t>
  </si>
  <si>
    <t>EDUS</t>
  </si>
  <si>
    <t>A MiG-23 regiment left in March 1993.  Runway length originally 2400 m.  Pavement in poor condition.</t>
  </si>
  <si>
    <t>Wittstock</t>
  </si>
  <si>
    <t>Brand</t>
  </si>
  <si>
    <t>Lubben</t>
  </si>
  <si>
    <t>Kothen</t>
  </si>
  <si>
    <t>Merseburg</t>
  </si>
  <si>
    <t>The 368 ShAP (Su-25) left for Russia in June 1993.  The airfield is operational due to private investment.</t>
  </si>
  <si>
    <t>Werneuchen</t>
  </si>
  <si>
    <t>Putnitz</t>
  </si>
  <si>
    <t>Larz</t>
  </si>
  <si>
    <t>Neuruppin</t>
  </si>
  <si>
    <t>Lonnewitz</t>
  </si>
  <si>
    <t>Briesen, Briessen</t>
  </si>
  <si>
    <t>Furstenwalde</t>
  </si>
  <si>
    <t>Rechlin</t>
  </si>
  <si>
    <t>In 1965 the airfield was home to MiG-17, Su-7, Yak-12, and MiG-15UTI.  Only the Su-7 was left in the 1970s.  The airfield pavement is in poor condition and only 2080 m are usable.</t>
  </si>
  <si>
    <t>In 1965 the airfield had MiG-17, Yak-12, and MiG-15UTI aircraft.  The base upgraded to the MiG-27 by the mid-1970s.</t>
  </si>
  <si>
    <t>In 1965 the base had MiG-17, Su-7 or Su-17, Yak-12, and MiG-15UTI.  It was operating only the Yak-28 in the 1970s.  The original runway has been reduced to a 1425 x 45 m subset of the original 2400 m runway.</t>
  </si>
  <si>
    <t>In 1965 the base had MiG-17, Su-7 or Su-17, Yak-12, and MiG-15UTI.  It was operating only the Yak-28 by the 1970s.  A MiG-23 regiment returned to Russia in March 1993.  Only a 1200 x 30 m subset of the original runway is in use.</t>
  </si>
  <si>
    <t>In 1965 the base had Il-28, Yak-28, and Yak-12.  It was operating only the Yak-28 by the 1970s.  Brand was a MiG-27 base.  In 1993 it was a refugee center.  In the mid-1990s it was purchased by CargoLifter and used as an airship base, an endeavor that went bankrupt in 2002.  It is now the site of My Tropical Islands resort.</t>
  </si>
  <si>
    <t>It was home to an An-12 regiment in 1965.  It was flying An-14 aircraft in the 1970s.  Airfield is in the process of being destroyed and quarried.</t>
  </si>
  <si>
    <t>Major combat air base with numerous reveted areas.  In 1965 it was home to Li-2, An-2, Il-14, Mi-4, Il-18, An-10, and Tu-104 jet.  By the mid-1970s it was operating only the An-2 and An-12.  It was at one time examined for a Berlin airport expansion plan.</t>
  </si>
  <si>
    <t>In 1965 it was home to Il-28, Il-14, Mi-1, and Yak-12 aircraft.  By the 1970s it had only the An-12.  The 11 RAP (Su-24MR) returned to Russia in June 1993.  Old East German military airfield in decaying condition.</t>
  </si>
  <si>
    <t>In 1965 it was a helicopter base with Mi-6 and Mi-4 helicopters.  It had An-26 aircraft in the mid-1970s.</t>
  </si>
  <si>
    <t>In 1965 the base had Il-28, MiG-17, Mi-1, and Yak-12, plus an Il-28 and Li-2 target towing regiment.  By the 1970s it had only a Yak-28 regiment and a Mi-24 helicopter regiment.</t>
  </si>
  <si>
    <t>In 1965 the airfield had MiG-17, Yak-12, and MiG-15UTI aircraft, plus an Il-28 target towing regiment.  The fighter regiment upgraded to the MiG-21 in the 1970s, and a Mi-24 helicopter regiment operated at the airfield.  The housing areas were destroyed around 2000.  An industrial park is planned at this airfield and improvements to the airfield have been made.</t>
  </si>
  <si>
    <t>In 1965 the airfield had MiG-19, Yak-12, and MiG-15UTI aircraft, but was upgraded to the MiG-21 in the 1970s.  By the 1990s it was home to the 33 IAP operating MiG-23 and MiG-29 aircraft.  The last Russian regiment, flying MiG-29 aircraft, departed in 1994.  The runway appears to have been used for drag racing.</t>
  </si>
  <si>
    <t>In 1965 had MiG-17F, MiG-21, Yak-12, MiG-15UTI aircraft, but by the 1970s the base had upgraded to MiG-23 aircraft.  During the early 1990s it was run by the 773 IAP operating MiG-29, MiG-23UM, and An-2 aircraft.  It was used as a stopover for a departing MiG-29 regiment in 1994.  Airfield is out of service and all Russian buildings have been demolished.  Access is restricted.</t>
  </si>
  <si>
    <t>In 1965 the base had Il-28, Yak-28, and Yak-12.  It was operating only the Su-7 by the 1970s.  The 787 IAP (flying MiG-23UM and MiG-29 aircraft) returned to Russia in May 1993.</t>
  </si>
  <si>
    <t>In 1965 the base had MiG-21, MiG-17, Yak-12, and MiG-15UTI aircraft.  It was operating only MiG-21 aircraft in the 1970s.  By the 1990s the 31 Gv IAP was operating here with MiG-29 and MiG-23UM, and returned to Russia in June 1993.  Falkenberg is decaying and the runway has been reduced to a 1200 x 30 subset of the original 3000 m runway.  Some of the taxiways have been torn up.</t>
  </si>
  <si>
    <t>Nobiz, Nobitz</t>
  </si>
  <si>
    <t>Ostrov Bolshevik was probably constructed around 1960, and due to the runway dimensions is believed to be a planned interceptor airfield covering a remote part of the Soviet Arctic which was abandoned during construction or served limited use. It may have been abandoned during the mid-1960s as the US bomber threat was eclipsed by ICBMs.</t>
  </si>
  <si>
    <t>Minor civilian airstrip. DoD products through 1997 suggest a position 5 km NW of village (72-38N 121-48E).  Satellite imagery is coarse and an airfield-like pattern appears here, maybe from abandoned construction in 1960s or 1970s.</t>
  </si>
  <si>
    <t>ABANDONED</t>
  </si>
  <si>
    <t>Position is approximate and location is suspected, probably on beach as a runwaylike clearway is located there.</t>
  </si>
  <si>
    <t>Kharyaginsky</t>
  </si>
  <si>
    <t>Nothing on high-res imagery; this location may not in fact exist.</t>
  </si>
  <si>
    <t>Poor Google imagery; indeterminate.</t>
  </si>
  <si>
    <t>Airfield is shown on 1977 GNC-6 chart, but no clear location found on satellite imagery (poor quality).</t>
  </si>
  <si>
    <t>Very small gravel airstrip with tiny ramp.  Poor quality Google imagery.</t>
  </si>
  <si>
    <t>Well-developed civilian airfield with concrete 180 x 55 m tarmac.</t>
  </si>
  <si>
    <t>O87</t>
  </si>
  <si>
    <t>Well designed utilitarian airport.</t>
  </si>
  <si>
    <t>Minor airfield, maybe WWII vintage, appears on old ONC D-3 chart.  Air base, if present, was overgrown by forest; no trace remains.</t>
  </si>
  <si>
    <t>Shows on GNC-4; high-res imagery indicates traces of runways which have been reclaimed into farmland.  Runway pattern appears to exist on DigitalGlobe preview image at this location but uncertain.  There is no sign of the airfield on current ONC charts.</t>
  </si>
  <si>
    <t>Minor .  High-res DigitalGlobe imagery from May 2006 showed 35 Antonov An-2 aircraft parked near a maintenance facility of some sort.  This facility has a 140 x 45 m concrete tarmac.</t>
  </si>
  <si>
    <t>Stepnogorsk</t>
  </si>
  <si>
    <t>Listed on DoD TPC charts but no actual airfield found on satellite imagery.  This may actually be a highway strip, so have listed it as such.</t>
  </si>
  <si>
    <t>There is evidence of an old base here, with old GNC charts showing the airfield and faint runway patterns in the crop fields.  It was probably an alternate site for Engels bombers.</t>
  </si>
  <si>
    <t>Was listed on an old GNC-4.  Airfield pattern is still evident on satellite but has been dismantled.  Probably an old WWII airfield.</t>
  </si>
  <si>
    <t>Airfield listed on 1977 GNC-6 but satellite image is obscured by clouds and satellite imagery is of very poor quality.  Position approximate.</t>
  </si>
  <si>
    <t>Very minor dirt airfield, probably abandoned or an old WWII airstrip.</t>
  </si>
  <si>
    <t>Shows on GNC-4 but position questionable on satellite.  May be an old abandoned airfield.</t>
  </si>
  <si>
    <t>Significant military facility with 28 bomber pads (presumably for Tu-16 and Tu-22 type aircraft) and two dozen attack revetments.  The runway length does not suggest an intercontinental role.  Civilian terminal on west side parks 4 planes.  In June 1992 the Azerbaijani military took this base by force from Russia, gaining eleven (western sources say 16) Su-24MRs, 20 MiG-25RBs, and three Il-76 transports.  Now is used as a transport base.</t>
  </si>
  <si>
    <t>Base's objective was to counter SR-71 flights over Vladivostok.  A MiG-25 from Chuguyevka, piloted by V. Belenko, defected to Hakodate, Japan on 6 September 1976.  Small number of reveted pads.  Runway has a 50 m overrun at the north end.  Bulyga-Fadayevo name appeared on 1970s JNC charts.</t>
  </si>
  <si>
    <t>Small civilian airport with paved asphalt runway and capable of handling the Tu-134 and other small passenger jets.</t>
  </si>
  <si>
    <t>SRCLATLON (G=GoogleLowRes H=GoogleHighRes X=not found)</t>
  </si>
  <si>
    <t>Very poor image quality but position is confirmed by images posted on the Internet.</t>
  </si>
  <si>
    <t>Dimensions doubtful due to poor satellite imagery, but airfield is definitely shown.</t>
  </si>
  <si>
    <t>Small airfield 65 km south of St. Petersburg (Leningrad).  Nuclear bomber base according to NRDC.  United States inspection was conducted here in 11 February 1992, at which time Su-24 aircraft were in service.  Google Earth imagery shows several Su-24 aircraft parked.</t>
  </si>
  <si>
    <t>Appears to be an abandoned major airfield.  Dimensions approximate due to satellite imagery overlaps.</t>
  </si>
  <si>
    <t xml:space="preserve">Abandoned airfield.  Only 4 km from southern border. </t>
  </si>
  <si>
    <t>Vainodo, Vainode, Vainodo, Vaynodo, Toyvanede</t>
  </si>
  <si>
    <t>Probably a forward deployment attack base.  The airfield is in a severe state of decay and trees are growing throughout the runway area.  The airfield is marginally operational though and several general aviation planes, including an An-2, are still parked there.</t>
  </si>
  <si>
    <t>Ozerskiy</t>
  </si>
  <si>
    <t>Position doubtful due to poor satellite imagery.  Appears to be a dirt airfield superimposed on a coastal road.  Listed on 1980 JNC chart.</t>
  </si>
  <si>
    <t>May-Gatka, Maygatka, Sovgavan</t>
  </si>
  <si>
    <t>Services medium-sized airliners.  Bomber base with 25 large revetments.  Minimal buildings and remoteness suggest this is a forward staging base.  Listed on a 1980 JNC chart as "under construction".</t>
  </si>
  <si>
    <t>Kraskino Southeast</t>
  </si>
  <si>
    <t>Baranovka</t>
  </si>
  <si>
    <t>Location doubtful.  Appears to be an old abandoned dirt airstrip.</t>
  </si>
  <si>
    <t>Novonikolsk</t>
  </si>
  <si>
    <t>Military airfield listed on 1980 JNC chart.  Unable to precisely locate on satellite imagery due to snow cover, but traces of a dirt airstrip visible on declassified imagery from 1967.</t>
  </si>
  <si>
    <t>Novorossiya</t>
  </si>
  <si>
    <t>Military combat base.  Unknown status.  Name Novorossiya is as given on 1980 JNC chart.</t>
  </si>
  <si>
    <t>UNKNOWN</t>
  </si>
  <si>
    <t>Military combat base.  Original runway length appears to have been 970 m with possible planned extension to 1800 m.  Contains a few helicopters and some utility planes.</t>
  </si>
  <si>
    <t>Novonezhino</t>
  </si>
  <si>
    <t>Sergeyevka South</t>
  </si>
  <si>
    <t>Minor civilian airfield with paved runway.</t>
  </si>
  <si>
    <t>Sergeyevka</t>
  </si>
  <si>
    <t>Serafimovka</t>
  </si>
  <si>
    <t>Appears to be an abandoned construction project for a combat fighter base covering southeastern Primorski Kray.  Listed on 1980 JNC chart as "abandoned".</t>
  </si>
  <si>
    <t>Barano Orenbergskoye</t>
  </si>
  <si>
    <t>Unknown military airfield, probably unpaved, listed on 1980 JNC chart.  Unable to locate on satellite imagery due to poor image quality.</t>
  </si>
  <si>
    <t>Luchki</t>
  </si>
  <si>
    <t>Appears to be an abandoned military airfield.  Listed on 1980 JNC chart.</t>
  </si>
  <si>
    <t>Yaroslavskiy</t>
  </si>
  <si>
    <t>Voskresenka</t>
  </si>
  <si>
    <t>Staryy Klyuch</t>
  </si>
  <si>
    <t>Appears to be a 1950s-era military airfield that has been abandoned.  Name Voskresenka is as given on a 1980 JNC chart.</t>
  </si>
  <si>
    <t>Obor</t>
  </si>
  <si>
    <t>Small airfield 5 km south of larger Koltsovo airport.  Handles small transport aircraft.  As of 1981 the runway was 1300 x 40 m [CAICA].</t>
  </si>
  <si>
    <t>C81</t>
  </si>
  <si>
    <t>Alapaevsk</t>
  </si>
  <si>
    <t>Rwy 1</t>
  </si>
  <si>
    <t>Rwy 2</t>
  </si>
  <si>
    <t>Alapayevsk</t>
  </si>
  <si>
    <t>Andryushino</t>
  </si>
  <si>
    <t>Andrushino</t>
  </si>
  <si>
    <t>Position uncertain due to poor Google satellite imagery.</t>
  </si>
  <si>
    <t>Artemovsky</t>
  </si>
  <si>
    <t>Artemovskiy</t>
  </si>
  <si>
    <t>Arti</t>
  </si>
  <si>
    <t>Baykalovo</t>
  </si>
  <si>
    <t>This airstrip existed in the early 1980s but probably disappeared due to construction.</t>
  </si>
  <si>
    <t>Troitsk/Morozkino</t>
  </si>
  <si>
    <t>Ten large concrete parking pads and four small ones.  Several medium-sized aircraft parked here.</t>
  </si>
  <si>
    <t>Services medium-sized airliners.  In the early 1980s the runway dimensions were only 2100x49 m [CAICA].</t>
  </si>
  <si>
    <t>This was actually an airport bus station for the last 20 odd years, but is no longer active and today the whole site is a giant building site. It is home to a large number of stored aircraft from Sukhoi OKB, Mig OKB (this has moved to Luchovitsy).  A proper Museum is being prepared on the site in a park south of the runway cross over. Khodinka is where all IL18 and variants were built.  Was used in 1941 by 12 IAP. (Thanks to AviaMK)</t>
  </si>
  <si>
    <t>293 OPIB (Su-17M3R,1988,1991)[#4] (MiG-25,-1987) under 1st Air Army (Far East).</t>
  </si>
  <si>
    <t>Medium-sized air base.  Located near SS-11 missile field at Svobodnyy.</t>
  </si>
  <si>
    <t>Zavitinsk</t>
  </si>
  <si>
    <t>BT</t>
  </si>
  <si>
    <t>Fighter base with about 10 remote revetments.  Old 2000 m runway, no taxiways, exists between city and airfield.</t>
  </si>
  <si>
    <t>Bratsk</t>
  </si>
  <si>
    <t>Services medium-sized airliners (Tu-154, Il-76, etc).  24-hour operations.</t>
  </si>
  <si>
    <t>Buturlinovka</t>
  </si>
  <si>
    <t>186 ISHAP (45 Su-25, 1991, 1994)[#4][#7].</t>
  </si>
  <si>
    <t>Small utilitarian airfield.  Two small alert pads at either end of runway for 10 fighters.</t>
  </si>
  <si>
    <t>Lebyazhye</t>
  </si>
  <si>
    <t>Kamyshin</t>
  </si>
  <si>
    <t>1 IAPIB (MiG-23, MiG-27K, Su-24), 1994.</t>
  </si>
  <si>
    <t>Airfield is 170 km north of Volgograd.  Wide runway.  Mostly large tarmac space. [Kamyshin Northwest] (US)</t>
  </si>
  <si>
    <t>Krasnykut</t>
  </si>
  <si>
    <t>UWSK</t>
  </si>
  <si>
    <t>Aktyubinsk</t>
  </si>
  <si>
    <t>Aktobe</t>
  </si>
  <si>
    <t>UATT</t>
  </si>
  <si>
    <t>Small terminal with 5 airliner parking spots.  Has serviced Il-86.</t>
  </si>
  <si>
    <t>Dombarovskiy</t>
  </si>
  <si>
    <t>Taksimo</t>
  </si>
  <si>
    <t>Paved airport with parking apron.  Civilian.</t>
  </si>
  <si>
    <t>Muya</t>
  </si>
  <si>
    <t>Chara</t>
  </si>
  <si>
    <t>Chara/Kyust-Kemda (US)</t>
  </si>
  <si>
    <t>UIAR</t>
  </si>
  <si>
    <t>Wide paved runway and parking apron.  Civilian airport.</t>
  </si>
  <si>
    <t>Chulman/Neryungri</t>
  </si>
  <si>
    <t>Chulman</t>
  </si>
  <si>
    <t>Services up to medium-sized airliners.  Serves as emergency field for the cross-polar route.</t>
  </si>
  <si>
    <t>Kozyrevsk</t>
  </si>
  <si>
    <t>Kozyrjovsk</t>
  </si>
  <si>
    <t>UHPO</t>
  </si>
  <si>
    <t>Klyuchi</t>
  </si>
  <si>
    <t>OSAE (An-26).</t>
  </si>
  <si>
    <t>Ust-Kamchatsk</t>
  </si>
  <si>
    <t>UHPK</t>
  </si>
  <si>
    <t>Medium-sized airfield handling small transport planes.  Taxiway and apron suggests possible military use in past, though substandard runway length suggests it is not of significant military importance.</t>
  </si>
  <si>
    <t>Kemerovo</t>
  </si>
  <si>
    <t>UNEE</t>
  </si>
  <si>
    <t>Civilian airfield serving medium-sized airliners, but large enough to be used for military purposes.  Older 2750 m runway is now a parallel taxiway. [Kemerovo Southeast] (US)</t>
  </si>
  <si>
    <t>Palanga</t>
  </si>
  <si>
    <t>6 km N</t>
  </si>
  <si>
    <t>Lithuania</t>
  </si>
  <si>
    <t>LT</t>
  </si>
  <si>
    <t>EYPA</t>
  </si>
  <si>
    <t>Civilian airport with single apron containing 11 parking spaces; facility is equipped with ILS.</t>
  </si>
  <si>
    <t>Klaipeda</t>
  </si>
  <si>
    <t>Klaipeda East (US)</t>
  </si>
  <si>
    <t>Moscow/Domodedovo</t>
  </si>
  <si>
    <t>Domodedovo</t>
  </si>
  <si>
    <t>43 km SE</t>
  </si>
  <si>
    <t>UUDD</t>
  </si>
  <si>
    <t>14L/32R</t>
  </si>
  <si>
    <t>Has handled most of Russia's Far East internal air routes since the 1960s. Now a major International Airport.  (AviaMK)  Parking for 95 jets.</t>
  </si>
  <si>
    <t>Moscow/Myachkovo</t>
  </si>
  <si>
    <t>Myachkovo</t>
  </si>
  <si>
    <t>31 km SE</t>
  </si>
  <si>
    <t>UUBM</t>
  </si>
  <si>
    <t>Length including overrun is 1650 m.  Services transport aircraft up to Il-76.</t>
  </si>
  <si>
    <t>Solntsevo</t>
  </si>
  <si>
    <t>UUBS</t>
  </si>
  <si>
    <t>Helipad faciity; a number of Mil helicopters can be seen on satellite imagery.</t>
  </si>
  <si>
    <t>Moscow/Ostafyevo</t>
  </si>
  <si>
    <t>Osafyevo</t>
  </si>
  <si>
    <t>Navy (An-12, An-26, An-72)</t>
  </si>
  <si>
    <t>Navy base with An-72, An-26, An-12 and occasional Il-18/Il-22.  Also Gazpromavia's main base with An74's. One preserved Il14.  (Thanks to AviaMK)</t>
  </si>
  <si>
    <t>Moscow/Dolgoprudnyy</t>
  </si>
  <si>
    <t>Old airstrip now a pasture between developed areas; may be of historical (WWII) significance.  Located only 7 km SE of Sheremetyevo International Airport.</t>
  </si>
  <si>
    <t>Moscow/Sheremetyevo</t>
  </si>
  <si>
    <t>Sheremetyevo</t>
  </si>
  <si>
    <t>28 km N</t>
  </si>
  <si>
    <t>UUEE</t>
  </si>
  <si>
    <t>07R/25L</t>
  </si>
  <si>
    <t>Has serviced most of Russia's international connections since the 1960s.  The north side has 58 parking spaces; the south side 42 spaces.</t>
  </si>
  <si>
    <t>Moscow/Khodinka</t>
  </si>
  <si>
    <t>7 km NW</t>
  </si>
  <si>
    <t>Moscow/Tushino</t>
  </si>
  <si>
    <t>Tushino</t>
  </si>
  <si>
    <t>14 km NW</t>
  </si>
  <si>
    <t>UUUS</t>
  </si>
  <si>
    <t>General aviation field (AviaMK).</t>
  </si>
  <si>
    <t>Moscow/Vnukovo</t>
  </si>
  <si>
    <t>Vnukovo</t>
  </si>
  <si>
    <t>UUWW</t>
  </si>
  <si>
    <t>Services all types of airliners.  Vnukovo 1 terminal has 60 parking spots. ARP 400 Tu154 reworks facility, VIP ramp for government aircraft. IL96/62/18/Tu154/134/Yk40 (Rossia)  Rwy 02/20 was listed as closed in 2005.</t>
  </si>
  <si>
    <t>Malino</t>
  </si>
  <si>
    <t>21 km N</t>
  </si>
  <si>
    <t>Stupino</t>
  </si>
  <si>
    <t>Helicopter operations base. (AviaMK)</t>
  </si>
  <si>
    <t>Monino</t>
  </si>
  <si>
    <t>Russian Air Force Museum.</t>
  </si>
  <si>
    <t>Very old airfield used as a display museum.  Small, narrow runway and of no significant wartime value. Has a Military Technical school with ramp which had an Il76 and two bombers (AviaMK).</t>
  </si>
  <si>
    <t>Moscow/Bykovo</t>
  </si>
  <si>
    <t>UUBB</t>
  </si>
  <si>
    <t>Terminal closed.  Ilyushin Il-76 and Yak-42 maintenance facility with many stored aircraft. (Thanks to AviaMK)</t>
  </si>
  <si>
    <t>Moscow/Chernoi</t>
  </si>
  <si>
    <t>28 km E</t>
  </si>
  <si>
    <t>An An-2 and Mil- helicopter reworks just outside Moscow (near Monino) Some DOSAAF aircraft are here for rework.  Obscured on Google Earth by clouds.</t>
  </si>
  <si>
    <t>Moscow/Chkalovskoye</t>
  </si>
  <si>
    <t>Chkalovsky, Star City</t>
  </si>
  <si>
    <t>12R/30L</t>
  </si>
  <si>
    <t>Major transport base AN12/72/Tu154/Il76/IL86VKP. Chkalovsky received USSR's first Il-76K for cosmonaut training 23 July 1977.  May be confused with Kaliningrad/Chklalovsk or Omsk/Chkalovsk.</t>
  </si>
  <si>
    <t>Moscow/Ramenskoye</t>
  </si>
  <si>
    <t>Zhukovsky, Ramenskoye, Podmoskovnoye, Podmoskovye</t>
  </si>
  <si>
    <t>UUBW</t>
  </si>
  <si>
    <t>Services all types of aircraft.  Flight test center for military aircraft.  Named Ramenskoye by U.S.  The location Podmoskovnoye is found for international MiG-25 record-setting flights and translates to "Moscow area".</t>
  </si>
  <si>
    <t>Kolomna</t>
  </si>
  <si>
    <t>Korobcheevo</t>
  </si>
  <si>
    <t>Utility and general aviation grass airstrip servicing An-2 and An-28 aircraft. (Thanks to AviaMK)  Cannot find it on satellite.</t>
  </si>
  <si>
    <t>Savastleyka (Murom)</t>
  </si>
  <si>
    <t>Services medium-sized airliners.  May have served as interceptor base for northeast Arctic.  Elevation is given as 3 (TPC) and 14 (JNC).</t>
  </si>
  <si>
    <t>Komsomolskiy</t>
  </si>
  <si>
    <t>4 km SW</t>
  </si>
  <si>
    <t>Confidence in position is low to moderate; this is the only possible airstrip in area indicated by TPC C-7B.</t>
  </si>
  <si>
    <t>Murmashi South (US)</t>
  </si>
  <si>
    <t>ULMM</t>
  </si>
  <si>
    <t>14/32</t>
  </si>
  <si>
    <t>11 km SE</t>
  </si>
  <si>
    <t>Airfield may have had military use in the 1950s and 1960s.  However now, 1-meter Google images indicate that it is primarily a non-aviation industrial park, and only about five small general aviation planes are based here.</t>
  </si>
  <si>
    <t>Lielvarde</t>
  </si>
  <si>
    <t>899 BAP (Su-24, 1970s) (MiG-27, 2000s).</t>
  </si>
  <si>
    <t>Services small transport aircraft. Elevation given as 6 (TPC) and 30 (JNC).  Runway width estimated from Google images.</t>
  </si>
  <si>
    <t>Ostrovnoye</t>
  </si>
  <si>
    <t>Airfield location uncertain.</t>
  </si>
  <si>
    <t>Bilibino</t>
  </si>
  <si>
    <t>2 km SW</t>
  </si>
  <si>
    <t>Baranikha</t>
  </si>
  <si>
    <t>Small gravel airstrip.</t>
  </si>
  <si>
    <t>Mys Shmidta</t>
  </si>
  <si>
    <t>Shmidt Cape, Mys Schmidia</t>
  </si>
  <si>
    <t>UHMI</t>
  </si>
  <si>
    <t>Afrikanda</t>
  </si>
  <si>
    <t>Kirovska/Apatity</t>
  </si>
  <si>
    <t>Kirovsk South-Apatity (US)</t>
  </si>
  <si>
    <t>Apatity</t>
  </si>
  <si>
    <t>ULMK</t>
  </si>
  <si>
    <t>Monchegorsk</t>
  </si>
  <si>
    <t>IR</t>
  </si>
  <si>
    <t>Umbozero</t>
  </si>
  <si>
    <t>Umba</t>
  </si>
  <si>
    <t>Located 165 km SE of Murmansk, this airfield contains 20 revetments, each 100 m apart.  No tarmac space.  Elevation given as 149 m (ONC, 1988).</t>
  </si>
  <si>
    <t>Berezovka</t>
  </si>
  <si>
    <t>Umbozero South (US)</t>
  </si>
  <si>
    <t>Minor airfield, probably a decaying forward bomber staging base from 1960s/1970s.  No buildings.  Elevation given as 113 m (ONC, 1988).</t>
  </si>
  <si>
    <t>Kachalovka</t>
  </si>
  <si>
    <t>15 km SE</t>
  </si>
  <si>
    <t>Gremikha</t>
  </si>
  <si>
    <t>Either a helicopter airfield or a small civil airstrip.  Minor taxiways.  May be abandoned.</t>
  </si>
  <si>
    <t>Ponoy</t>
  </si>
  <si>
    <t>287 km N</t>
  </si>
  <si>
    <t>Arkhangelsk</t>
  </si>
  <si>
    <t>Severely neglected airfield, barely visible; probably a forward staging field in the 1950s.</t>
  </si>
  <si>
    <t>Shoyna</t>
  </si>
  <si>
    <t>Chizha</t>
  </si>
  <si>
    <t>Indiga</t>
  </si>
  <si>
    <t>Naryan Mar</t>
  </si>
  <si>
    <t>ULAM</t>
  </si>
  <si>
    <t>Mostly a civilian field, but runway length and tarmac space suggest possible military use.  The only airfield on the coast between Arkhangel and Novaya Zemlya.</t>
  </si>
  <si>
    <t>UURH</t>
  </si>
  <si>
    <t>Khorey-Ver</t>
  </si>
  <si>
    <t>Vorkuta</t>
  </si>
  <si>
    <t>Komi</t>
  </si>
  <si>
    <t>UUYW</t>
  </si>
  <si>
    <t>Services small airliners.</t>
  </si>
  <si>
    <t>Vorkuta/Sovetskiy</t>
  </si>
  <si>
    <t>Vorkuta East (US)</t>
  </si>
  <si>
    <t>Novy Port</t>
  </si>
  <si>
    <t>USDW</t>
  </si>
  <si>
    <t>Yamburg</t>
  </si>
  <si>
    <t>USM(ya)</t>
  </si>
  <si>
    <t>Services medium-sized airliners.  Probably a mining settlement.  Located in remote area of Siberia in Vorkuta region, 90 km southeast of Cape Kameny.</t>
  </si>
  <si>
    <t>Tazovskiy</t>
  </si>
  <si>
    <t>3 km NW</t>
  </si>
  <si>
    <t>Tyumenskaya</t>
  </si>
  <si>
    <t>USDT</t>
  </si>
  <si>
    <t>Peculiar appearance on satellite; runway appears to be extremely wide, but this may just be an artifact.  Accommodates small transports.</t>
  </si>
  <si>
    <t>Igarka</t>
  </si>
  <si>
    <t>UOII</t>
  </si>
  <si>
    <t>Accommodates medium-sized airliners.  Well-paved and maintained, however is isolated on an island and depends on ice crossing or ferry service.</t>
  </si>
  <si>
    <t>Skayryr</t>
  </si>
  <si>
    <t>UEBS</t>
  </si>
  <si>
    <t>Minor civilian airstrip.</t>
  </si>
  <si>
    <t>Verkhoyansk</t>
  </si>
  <si>
    <t>UEBW</t>
  </si>
  <si>
    <t>Batagay</t>
  </si>
  <si>
    <t>UEBB</t>
  </si>
  <si>
    <t>Civilian; services small transport prop planes.</t>
  </si>
  <si>
    <t>Srednekolymsk</t>
  </si>
  <si>
    <t>Sredne Kolymsk</t>
  </si>
  <si>
    <t>3 km N</t>
  </si>
  <si>
    <t>UESK</t>
  </si>
  <si>
    <t>Civilian airfield, most likely.</t>
  </si>
  <si>
    <t>Keperveem</t>
  </si>
  <si>
    <t>Keperveyem</t>
  </si>
  <si>
    <t>27 km SW</t>
  </si>
  <si>
    <t>UHMK</t>
  </si>
  <si>
    <t>Handles small transport aircraft.  About 20 km southwest of Bilibino.</t>
  </si>
  <si>
    <t>Iultin</t>
  </si>
  <si>
    <t>5 km NE</t>
  </si>
  <si>
    <t>Iul'tin</t>
  </si>
  <si>
    <t>Small paved airstrip servicing a very remote Chukot mining town.</t>
  </si>
  <si>
    <t>Alakurtti</t>
  </si>
  <si>
    <t>AH</t>
  </si>
  <si>
    <t>Loukhi</t>
  </si>
  <si>
    <t>11 km W</t>
  </si>
  <si>
    <t>Louhi</t>
  </si>
  <si>
    <t>Karelia</t>
  </si>
  <si>
    <t>Minor airstrip with only turnarounds and a 400 meter central taxiway.  Appears neglected.  Was probably for forward fighter deployments in the 1950s and 1960s.</t>
  </si>
  <si>
    <t>Kirovska/Khibini</t>
  </si>
  <si>
    <t>Umba Northwest (US)</t>
  </si>
  <si>
    <t>New Kirov airport, services Tu-134 in summer and An-24 in winter.</t>
  </si>
  <si>
    <t>Koyda</t>
  </si>
  <si>
    <t>Minor airfield, barely visible on satellite.</t>
  </si>
  <si>
    <t>Dolgoshelye</t>
  </si>
  <si>
    <t>1 km NW</t>
  </si>
  <si>
    <t>Nes</t>
  </si>
  <si>
    <t>ULJN</t>
  </si>
  <si>
    <t>Small civilian airstrip.</t>
  </si>
  <si>
    <t>Vizhas</t>
  </si>
  <si>
    <t>Minor airstrip; position estimated as there are no good candidates on satellite imagery.</t>
  </si>
  <si>
    <t>Oma</t>
  </si>
  <si>
    <t>Pochinok</t>
  </si>
  <si>
    <t>Smolenskaya</t>
  </si>
  <si>
    <t>RI</t>
  </si>
  <si>
    <t>Smolensk/Military</t>
  </si>
  <si>
    <t>Smolensk (US)</t>
  </si>
  <si>
    <t>Smolensk</t>
  </si>
  <si>
    <t>IC</t>
  </si>
  <si>
    <t>401 IAP (MiG-23P).  871 IAP (MiG-23, Su-27,1994) (MiG-29, 2003).  103 GV VTAP (Il-76, An-22)[#4][#7].</t>
  </si>
  <si>
    <t>Small mixed-use airfield.  Has 12 based Il-76 aircraft.  Remote revetment area with 8 pads.  Very active IL76 base with a Yakolev factory at the southeast corner.  (AviaMK)</t>
  </si>
  <si>
    <t>Smolensk/Civil</t>
  </si>
  <si>
    <t>Smolensk South (US)</t>
  </si>
  <si>
    <t>Civilian airfield; small tarmac.  Many stored An-2s and a disused DOSAAF area.  (AviaMK)</t>
  </si>
  <si>
    <t>Kirov/Shaykovka</t>
  </si>
  <si>
    <t>Anisovo Gorod, Anisovo Gorodishche (US), Shaykovo, Shaykovka, Gorodische, Chaikovka</t>
  </si>
  <si>
    <t xml:space="preserve">73 IAP (MiG-29,-1994-2003-).  52 GV ITBAP (19 Tu-22M3 starting 1982,1991)[#2], (Tu-16, 1991)[#2].  In 1989 became ITBAP.  </t>
  </si>
  <si>
    <t>Large airfield with hangars and extensive alert area for fighters.  Appears overrun was being built to extend runway to 3000 m.  In 2000, Tu-160, Tu-95MS, and Tu-22M3 operated out of this base during training exercise.  Nuclear bomber base as per NRDC.</t>
  </si>
  <si>
    <t>Vorotynsk</t>
  </si>
  <si>
    <t>Kaluga/Grabtsevo</t>
  </si>
  <si>
    <t>Grabtsevo</t>
  </si>
  <si>
    <t>UUBC</t>
  </si>
  <si>
    <t>Accommodates small airliners.  Restricted area UU-R56 is located just southwest of airfield over part of Kaluga town.</t>
  </si>
  <si>
    <t>Tula/Klokovo</t>
  </si>
  <si>
    <t>Tula North (US)</t>
  </si>
  <si>
    <t>Tula</t>
  </si>
  <si>
    <t>374 OVTAP (Il-76, An-22)[#4]</t>
  </si>
  <si>
    <t>Disused civil terminal military helicopter base. (AviaMK)</t>
  </si>
  <si>
    <t>Probably military</t>
  </si>
  <si>
    <t>Was a military transport base until the mid-1990s.  Now a general aviation field.  (AviaMK)</t>
  </si>
  <si>
    <t>Ryazan/Dyagilevo</t>
  </si>
  <si>
    <t>Dyagilevo, Turlatovo?</t>
  </si>
  <si>
    <t>Ryazan</t>
  </si>
  <si>
    <t>Ryazansk</t>
  </si>
  <si>
    <t>49 ITBAP (Tu-22M, 1991)[#2], (Tu-95MS, 1991)[#2], (Tu-95U, 1991)[#2], (L-39C, 1991)[#2], (L-29, 1991)[#2].  4 Tu-95G as of 1998 (down from 11 earlier).  43 TSBAP (6 Tu-95MS) (8 Tu-22M) (Tu-134UBL) (An-26) (L-29)[#7].  203 OAPSZ (Il-78)[#7].</t>
  </si>
  <si>
    <t>Training center for nuclear bombers.  Large bomber base with room for 25 aircraft and tarmac space. A number of Tu-16, Tu-22, and M-4 are mothballed.  49 TBAP moved here 1985.</t>
  </si>
  <si>
    <t>Ryazan/Turlatovo</t>
  </si>
  <si>
    <t>UUBR</t>
  </si>
  <si>
    <t>19 km SE</t>
  </si>
  <si>
    <t>MiL-8 and Mil-24 base of Russian Air Force. (AviaMK)</t>
  </si>
  <si>
    <t>Abandoned 1960s-era airfield; geometrics clearly visible but remnants almost completely gone.</t>
  </si>
  <si>
    <t>Runway heading uncertain due to poor satellite imagery.</t>
  </si>
  <si>
    <t>Probably a former grass airfield at the town of Onega.  Position uncertain.</t>
  </si>
  <si>
    <t>Small transport aircraft.  Li-2 are based here.</t>
  </si>
  <si>
    <t>Appears a new runway is under construction at this location.</t>
  </si>
  <si>
    <t>Very old airfield (c. 1950s), nearly Russia's most extreme western point, with about 25 pads; appears to be in a severe state of decay.  The original 2000 m runway has been destroyed and shortened to 500 m to serve as a helicopter airstrip.</t>
  </si>
  <si>
    <t>Appears to be a very old airfield (1950s-1960s) with spartan layout, unimproved pads, if any, and alert strip feeding directly onto runway threshold.  Now used by local residents for auto racing.</t>
  </si>
  <si>
    <t>Kaliningrad's largest airfield, a significant military base with four separate complexes for bomber and fighter parking.  The Su-24 regiment is still stationed at the airfield.  Chkalovsk may be confused with "Chkalovsk" in Moscow and Omsk.</t>
  </si>
  <si>
    <t>Small unimproved civilian airstrip used mainly for ultralight flying and paragliding.</t>
  </si>
  <si>
    <t>Yezau (US), Severny</t>
  </si>
  <si>
    <t>This airfield is currently believed to be nonoperational; photographs on the Internet show open access and overgrown taxiways.  The airfield has a large mile-wide taxiway ring on west side feeding revetments.  Remote bomber or alert revetments for about 5 aircraft.  In state of decay.</t>
  </si>
  <si>
    <t>Probability a military forward deployment base.  Photographs show that this airfield is in decay and is nonoperational.</t>
  </si>
  <si>
    <t>Military base with Mil-8 helicopters.  Still operational.</t>
  </si>
  <si>
    <t>Soldatskaya Tasha</t>
  </si>
  <si>
    <t>Handles small transport aircraft.  Extremely spartan layout with one perpendicular taxiway to parking area.</t>
  </si>
  <si>
    <t>Polyarny/Novyy</t>
  </si>
  <si>
    <t>Udachnaya (US), Poliarny (US)</t>
  </si>
  <si>
    <t>1 km W</t>
  </si>
  <si>
    <t>Novyy</t>
  </si>
  <si>
    <t>UERP</t>
  </si>
  <si>
    <t>Services all types of aircraft.  Built on 4000 x 190 m gravel base; first 100 m of runway unusable for takeoff.  Emergency airfield for the cross-polar route.</t>
  </si>
  <si>
    <t>Zhigansk</t>
  </si>
  <si>
    <t>Zhygansk</t>
  </si>
  <si>
    <t>UEVV</t>
  </si>
  <si>
    <t>Moma</t>
  </si>
  <si>
    <t>Honuu</t>
  </si>
  <si>
    <t>UEMA</t>
  </si>
  <si>
    <t>Uvelskiy</t>
  </si>
  <si>
    <t>Interceptor?</t>
  </si>
  <si>
    <t>Appears to have an alert pad, thus an interceptor base.  Well maintained and long tarmac.</t>
  </si>
  <si>
    <t>Petropavlovsk</t>
  </si>
  <si>
    <t>Horovice</t>
  </si>
  <si>
    <t>This seems to be primarily an airport for utilitarian use, not a combat airfield.</t>
  </si>
  <si>
    <t>LKHV</t>
  </si>
  <si>
    <t>Blatna</t>
  </si>
  <si>
    <t>Tchorovice</t>
  </si>
  <si>
    <t>Front line Czech airfield with no taxiways or support buildings.  Served as a dispersal base.</t>
  </si>
  <si>
    <t>Tabor</t>
  </si>
  <si>
    <t>Vsechov</t>
  </si>
  <si>
    <t>Front line Czech dispersal airfield, with one parallel taxiways and no significant infrastructure.</t>
  </si>
  <si>
    <t>Karlovy Vary is now an international airport.  It is only about 50 km from the German border.</t>
  </si>
  <si>
    <t>Mimon</t>
  </si>
  <si>
    <t>Hradčany Airport (Letiště Ralsko) is a former military airport in area of town Ralsko in Liberec Region, northern part of the Czech Republic. Built toward the end of World War II for Luftwaffe it was expanded after the war. In 1968 Soviet Army took control and set up large air base here. After the Soviets left in 1991 the airport was abandoned and devastated.</t>
  </si>
  <si>
    <t>Letiste Ralsko, Mimon (US)</t>
  </si>
  <si>
    <t>Hradcany</t>
  </si>
  <si>
    <t>LKPR</t>
  </si>
  <si>
    <t>Praha</t>
  </si>
  <si>
    <t>Praha/Ruzyne</t>
  </si>
  <si>
    <t>Prague-Ruzyně is the biggest airport in the Czech Republic and with 11.6 million passengers in 2006</t>
  </si>
  <si>
    <t>Hradec Kralove</t>
  </si>
  <si>
    <t>LKHK</t>
  </si>
  <si>
    <t>Believed to be decommissioned.</t>
  </si>
  <si>
    <t>Krapkowice</t>
  </si>
  <si>
    <t>Kamien Slaski</t>
  </si>
  <si>
    <t>Czestochowa</t>
  </si>
  <si>
    <t>Rudniki</t>
  </si>
  <si>
    <t>EPCH</t>
  </si>
  <si>
    <t>Zendek</t>
  </si>
  <si>
    <t>EPKT</t>
  </si>
  <si>
    <t>Katowice International Airport is an international airport located in Pyrzowice.  The airport features two passenger terminals A and B (completed in 2007) and a cargo terminal. Its concrete runway is 2,799 m long and 59 m wide and can accommodate any Boeing 747 or Boeing 777. Heavy transports such as An-124 or An-225 are sometimes seen here.</t>
  </si>
  <si>
    <t>Pyrzowice, Zendek (US)</t>
  </si>
  <si>
    <t>Katowice/International</t>
  </si>
  <si>
    <t>Carlsbad</t>
  </si>
  <si>
    <t>Karlovy Vary</t>
  </si>
  <si>
    <t>LKKV</t>
  </si>
  <si>
    <t>CZ</t>
  </si>
  <si>
    <t>Zatec</t>
  </si>
  <si>
    <t>This military airfield is the second northernwesternmost airfield in the Czech Republic.</t>
  </si>
  <si>
    <t>Sofiysk-Ivanovskiy</t>
  </si>
  <si>
    <t>Chumikan</t>
  </si>
  <si>
    <t>Basic military airfield northwest of St. Petersburg (Leningrad).  On 8 March 1988 a hijacked Tu-154 parking at this airfield was stormed. The airfield is now abandoned.</t>
  </si>
  <si>
    <t>Bichye Pole</t>
  </si>
  <si>
    <t>Kronshtadt (US), Bychje Pole</t>
  </si>
  <si>
    <t>36 km W</t>
  </si>
  <si>
    <t>St Petersburg</t>
  </si>
  <si>
    <t>Leningradskaya</t>
  </si>
  <si>
    <t>Gromovo (Sakkola)</t>
  </si>
  <si>
    <t>Sosnovo</t>
  </si>
  <si>
    <t>180 IAP (31 MiG-31, 1991)[#1].</t>
  </si>
  <si>
    <t>Old, small fighter airfield with crude extension from 2000 to 2500 m.  Located only 90 km north of St Petersburg (Leningrad).</t>
  </si>
  <si>
    <t>Kasimovo</t>
  </si>
  <si>
    <t>30 km N</t>
  </si>
  <si>
    <t>Appears to be an old 1960s-era base, poorly maintained.  Hardened with 10 revetments and small tarmac.  The U.S. Department of Defense cited this as one of the first two identified air assault brigades in the mid-1970s (also Mogocha).  This seems to be given as 13th, 44th, and 80th Airborne Assault Brigade.  Elevation of airfield area is 400 m according to Soviet topo maps; using ONC elevation of 369 m.</t>
  </si>
  <si>
    <t>Engels is a major bomber operations base, and is Russia's sole operating location for the Tu-160.  Contains very large tarmac and about 10 large revetments.  Was to have received first Tu-160 in 1987 but it went to Priluki, which had Tu-22M experience.  Only 7 operational Tu-160s in 2001.  Home to 22 GV TBAD.</t>
  </si>
  <si>
    <t>Civilian; 22 parking spaces near terminal and services up to the largest types of airliners.  Also military use.  Only 11 km from border with Uzbekistan (?).  U.S. Air Force uses this facility.  CAICA 2000 gave elevation as 637 m.  In July 2005 after the U.S. Air Force was ousted from Uzbekistan, Manas took the overflow of cargo.</t>
  </si>
  <si>
    <t>Former military airfield with about 30 revetments along angular system of taxiways.  Neglected appearance and substandard runway length indicates this is 1950s-1960s era.  May be a civilian airfield now.  Not on ONC or JNC charts.</t>
  </si>
  <si>
    <t>Accommodates medium-size airliners.  Joint use airport; 24-hour operations (DAFIF).</t>
  </si>
  <si>
    <t>Yangadzha</t>
  </si>
  <si>
    <t>31 km E</t>
  </si>
  <si>
    <t>Appears to be a forward deployment base.  Wide runway with limited parking areas.  Barracks to southeast.</t>
  </si>
  <si>
    <t>Kara Tengir</t>
  </si>
  <si>
    <t>Kara Tengir Northeast (US)</t>
  </si>
  <si>
    <t>Shown on GNC-4 but not seen on satellite.</t>
  </si>
  <si>
    <t>Kyzylkup</t>
  </si>
  <si>
    <t>Darvaza</t>
  </si>
  <si>
    <t>230 km N</t>
  </si>
  <si>
    <t>Ashkabad</t>
  </si>
  <si>
    <t>Abandoned utilitarian airfield; faint impression of reveted pads.</t>
  </si>
  <si>
    <t>Navoi</t>
  </si>
  <si>
    <t>15 km W</t>
  </si>
  <si>
    <t>Pakhtakor</t>
  </si>
  <si>
    <t>18 km N</t>
  </si>
  <si>
    <t>Cizah</t>
  </si>
  <si>
    <t>Listed as a military airfield by DAFIF.</t>
  </si>
  <si>
    <t>Chinaz (Highway Strip)</t>
  </si>
  <si>
    <t>Chinaz</t>
  </si>
  <si>
    <t>Khudzhand</t>
  </si>
  <si>
    <t>Leninabad (US)</t>
  </si>
  <si>
    <t>Tadjikistan</t>
  </si>
  <si>
    <t>TJ</t>
  </si>
  <si>
    <t>UTDL</t>
  </si>
  <si>
    <t>Accommodates medium-sized airliners.  Jeppesen 1998 had length of 2620 m; using DAFIF 3185 m.</t>
  </si>
  <si>
    <t>Isfara</t>
  </si>
  <si>
    <t>Tadzhikistan</t>
  </si>
  <si>
    <t>Minor civilian airfield with very long runway and minor tarmac space.  No noteworthy structures.</t>
  </si>
  <si>
    <t>Batken</t>
  </si>
  <si>
    <t>Small military airstrip (DAFIF).</t>
  </si>
  <si>
    <t>Kokand/Civil</t>
  </si>
  <si>
    <t>Kokand South (US)</t>
  </si>
  <si>
    <t>Kokand</t>
  </si>
  <si>
    <t>Kokand/Military</t>
  </si>
  <si>
    <t>Kokand Southeast (US)</t>
  </si>
  <si>
    <t>Probably a training base or forward deployment airfield.</t>
  </si>
  <si>
    <t>Fergana</t>
  </si>
  <si>
    <t>194 OVTAP (Il-76, An-22)[#4]</t>
  </si>
  <si>
    <t>1 ISHAP (MiG-23, MiG-27K, Su-24), 1994.  303 TBAP (Tu-16, 1955-?) (Tu-16K, 1972-?) (Tu-95K) (Tu-22K, 1991)[#2].  13 ODShBR (1969-).</t>
  </si>
  <si>
    <t>Kakhovka/Romny</t>
  </si>
  <si>
    <t>Romny</t>
  </si>
  <si>
    <t>Appears to be an abandoned 1950s or 1960s fighter base.</t>
  </si>
  <si>
    <t>Mengon</t>
  </si>
  <si>
    <t>17 km SW</t>
  </si>
  <si>
    <t>Elban</t>
  </si>
  <si>
    <t>Podali</t>
  </si>
  <si>
    <t>Amursk</t>
  </si>
  <si>
    <t>Minor airstrip with unknown purpose.</t>
  </si>
  <si>
    <t>Komsomolsk-na-Amur/Khurba</t>
  </si>
  <si>
    <t>Kurba</t>
  </si>
  <si>
    <t>UHKK</t>
  </si>
  <si>
    <t>Factory airfield GAZ 135 (Kharkiv APO).  Early Tupolev jetliners were built here.  (AviaMK)  Joint use airport (DAFIF).</t>
  </si>
  <si>
    <t>Belgorod</t>
  </si>
  <si>
    <t>UUOB</t>
  </si>
  <si>
    <t>10/28</t>
  </si>
  <si>
    <t>Dresba</t>
  </si>
  <si>
    <t>Krumaya</t>
  </si>
  <si>
    <t>Pevek</t>
  </si>
  <si>
    <t>Chukotskiy</t>
  </si>
  <si>
    <t>Thread: &lt;http://www.avia.ru/cgi/discshow.cgi?id=5714221121916122707871106457037&amp;topiccount=32&gt;</t>
  </si>
  <si>
    <t>15 km NE</t>
  </si>
  <si>
    <t>UHMP</t>
  </si>
  <si>
    <t>Small dirt airstrip serving the Yenisey River town of Verkhne-Imbatskoye with small 18 x 16 m concrete pad.</t>
  </si>
  <si>
    <t>Verkhne Imbatskoye</t>
  </si>
  <si>
    <t>Ratta</t>
  </si>
  <si>
    <t>This is a very straight run of road that is marked on a 1987 ONC chart.  It is unknown whether this is actually an airfield.</t>
  </si>
  <si>
    <t>Kellog</t>
  </si>
  <si>
    <t>Small dirt airstrip at the Yeloguy River town of Kellog.</t>
  </si>
  <si>
    <t>Outline or location of airstrip uncertain; appears it may simply be along a straight road in a clear area north of town.</t>
  </si>
  <si>
    <t>Bakhta</t>
  </si>
  <si>
    <t>An old airstrip that appears to be overgrown and may not be serviceable.</t>
  </si>
  <si>
    <t>Lebed</t>
  </si>
  <si>
    <t>44 km S</t>
  </si>
  <si>
    <t>Position doubtful; airfield is indicated on a 1987 ONC.</t>
  </si>
  <si>
    <t>Vorogovo</t>
  </si>
  <si>
    <t>Zotino</t>
  </si>
  <si>
    <t>Small airfield along shore of Yenisey River.</t>
  </si>
  <si>
    <t>Dalneye</t>
  </si>
  <si>
    <t>Dalneye Southwest</t>
  </si>
  <si>
    <t>Maksimkin Yar Southwest</t>
  </si>
  <si>
    <t>Stepankovka</t>
  </si>
  <si>
    <t>Probably an abandoned front-line or maritime bomber base from 1940s or 1950s.  Some remains of runways and taxiways can be seen.</t>
  </si>
  <si>
    <t>Appears to be a former attack deployment base.  It has gradually been converted into farmland and little remains.  In 1974 it was listed on the GNC-3 chart as a jet-capable facility.</t>
  </si>
  <si>
    <t>This is a major combat aircraft base that has been abandoned and dismantled.  All that appears now is farmland.  It was probably a forward attack deployment base.</t>
  </si>
  <si>
    <t>Major military airfield that has been plowed under.  Geometrics plainly visible.  Listed on 1974 GNC-3 as having jet facilities.  Located just 3 km inside Estonian border, near Latvia border.</t>
  </si>
  <si>
    <t>Major military airfield in 1950s, probably demolished in 1980s.  Little trace of it remains.</t>
  </si>
  <si>
    <t>Minor civilian airstrip presumably in use during the 1940s and 1950s.  Listed on 1977 US DoD GNC-6 as "not usable".  Location doubtful due to low satellite image quality.</t>
  </si>
  <si>
    <t>Kozyrevskoye</t>
  </si>
  <si>
    <t>Babushlino</t>
  </si>
  <si>
    <t>Kary May</t>
  </si>
  <si>
    <t>Petropavlovsk/Severnyy Koryaki</t>
  </si>
  <si>
    <t>Facility was listed on DoD GNC-6 (1977) as "not usable".  Position doubtful; it appears a road is aligned with the former runway.</t>
  </si>
  <si>
    <t>Koryaki</t>
  </si>
  <si>
    <t>Possible airfield presumably abandoned during construction in the 1960s.  Listed on 1977 GNC.  Clearline around airfield measures 3500 m in length and is well-maintained.  Due to snow cover, unable to ascertain whether airfield exists.</t>
  </si>
  <si>
    <t>Salmiyarvi</t>
  </si>
  <si>
    <t>Appears to be an old WWII airfield.  Appeared on GNC-3 1974 edition but was not listed as jet-capable.</t>
  </si>
  <si>
    <t>Loukhi West</t>
  </si>
  <si>
    <t>Ponchi</t>
  </si>
  <si>
    <t>Purpose of airfield unknown due to poor satellite resolution.  Appeared on 1974 GNC-3 chart.</t>
  </si>
  <si>
    <t>Tungozero</t>
  </si>
  <si>
    <t>Haapsalu</t>
  </si>
  <si>
    <t>Neyzidel</t>
  </si>
  <si>
    <t>Location doubtful.  Listed on GNC-3 1974 edition.</t>
  </si>
  <si>
    <t>Uzlovoye</t>
  </si>
  <si>
    <t>Noytif</t>
  </si>
  <si>
    <t>Karmelava</t>
  </si>
  <si>
    <t>Uel Kal</t>
  </si>
  <si>
    <t>Bukhta Rudder</t>
  </si>
  <si>
    <t>Mys Nizmenny</t>
  </si>
  <si>
    <t>Kombinat</t>
  </si>
  <si>
    <t>Sverdlovsk, Yekaterinburg/Uktus, Uktus</t>
  </si>
  <si>
    <t>USSK</t>
  </si>
  <si>
    <t>Kamensk Uralskiy</t>
  </si>
  <si>
    <t>Kamensk-Uralskiy</t>
  </si>
  <si>
    <t>Medium-sized military airfield with long 2600 x 70 m tarmac.</t>
  </si>
  <si>
    <t>Shadrinsk</t>
  </si>
  <si>
    <t>Sadrinsk</t>
  </si>
  <si>
    <t>6 km SE</t>
  </si>
  <si>
    <t>600 GV TAD (Il-76M, starting 1992).</t>
  </si>
  <si>
    <t>Large tarmac area. Il-76 base.</t>
  </si>
  <si>
    <t>Tara</t>
  </si>
  <si>
    <t>UNOT</t>
  </si>
  <si>
    <t>Tomsk/Bogashevo</t>
  </si>
  <si>
    <t>Tomsk</t>
  </si>
  <si>
    <t>UNTT</t>
  </si>
  <si>
    <t>Civilian airport but may be hybrid.  Services medium-size airliners.</t>
  </si>
  <si>
    <t>Achinsk</t>
  </si>
  <si>
    <t>Achinsk East (US)</t>
  </si>
  <si>
    <t>Krasnoyarski</t>
  </si>
  <si>
    <t>UNKS</t>
  </si>
  <si>
    <t>Civilian airfield with minor facilities for small number of fighter aircraft. Source [#1] seems to list 712 IAP at Kansk but lists Achinsk in parentheses.</t>
  </si>
  <si>
    <t>Krasnoyarsk/Emelyanova</t>
  </si>
  <si>
    <t>Yemelyanovo, Yelovaya (US)</t>
  </si>
  <si>
    <t>37 km NW</t>
  </si>
  <si>
    <t>Krasnoyarsk</t>
  </si>
  <si>
    <t>UNKL</t>
  </si>
  <si>
    <t>11R/29L</t>
  </si>
  <si>
    <t>Strategic bomber airfield.  As of February 2004 satellite showed no aircraft at this base.</t>
  </si>
  <si>
    <t>Samjiyon</t>
  </si>
  <si>
    <t>KP</t>
  </si>
  <si>
    <t>This airfield is about 30 km east of the historic Mt Paekdu area.  The airfield has a highly developed infrastructure.  Satellite imagery as of 2009 did not show any aircraft of note, but image quality was poor.</t>
  </si>
  <si>
    <t>Orang</t>
  </si>
  <si>
    <t>Hoemun</t>
  </si>
  <si>
    <t>Taxiway system leads into hardened shelters in mountains nearby.  Satellite image quality is not good enough to resolve individual aircraft.</t>
  </si>
  <si>
    <t>Unpaved utilitarian airstrip.  May have had concrete at one time that was reclaimed.</t>
  </si>
  <si>
    <t>Hyesan</t>
  </si>
  <si>
    <t>Manpo</t>
  </si>
  <si>
    <t>Minor dispersal airfield with revetments containing about 30 An-2 aircraft as of October 2005.</t>
  </si>
  <si>
    <t>Uiju</t>
  </si>
  <si>
    <t>Major military airfield with sprawling taxiway arrangement and revetments.  Serves primary Harbin H-5 (Il-28 Beagle), about 38 unique examples identified on August 2003 - January 2004.</t>
  </si>
  <si>
    <t>Sangwon-Ni Highway Strip</t>
  </si>
  <si>
    <t>Han-dong</t>
  </si>
  <si>
    <t>Chanjin Up</t>
  </si>
  <si>
    <t>Changjin</t>
  </si>
  <si>
    <t>Major military airfield.  Satellite picture quality is not good, however.</t>
  </si>
  <si>
    <t>Hwang Suwon</t>
  </si>
  <si>
    <t>16 km NE</t>
  </si>
  <si>
    <t>Undam</t>
  </si>
  <si>
    <t>Major military airfield with fighter aircraft.  Satellite picture is mediocre.</t>
  </si>
  <si>
    <t>Kilchu Highway Strip</t>
  </si>
  <si>
    <t>Kilchu</t>
  </si>
  <si>
    <t>Relatively minor highway strip.</t>
  </si>
  <si>
    <t>Sinhung Highway Strip</t>
  </si>
  <si>
    <t>Sinhung</t>
  </si>
  <si>
    <t>Panghyon</t>
  </si>
  <si>
    <t>Taechon</t>
  </si>
  <si>
    <t>Large number of revetments.  Two An-2 aircraft parked outside.</t>
  </si>
  <si>
    <t>Pyongyang/Sunan</t>
  </si>
  <si>
    <t>Pyongyang</t>
  </si>
  <si>
    <t>Major international airport</t>
  </si>
  <si>
    <t>Pyongyang/Mirim</t>
  </si>
  <si>
    <t>Sunchon</t>
  </si>
  <si>
    <t>Pukchang</t>
  </si>
  <si>
    <t>Kaechon</t>
  </si>
  <si>
    <t>A major air base, by far the largest on Novaya Zemlya Island.  It is under the control of Arctic Control Group for use as a possible staging base for intercontinental bomber flights.  It is primarily an interceptor base, home to 641 Gv IAP.  It originally flew Yak-28P Firebar interceptors, but upgraded in the 1980s to 32 Su-27 interceptor aircraft.  It also had 2 Mi-8 helicopters in 1991.</t>
  </si>
  <si>
    <t>This is currently a major civilian airport serving the Arctic Ocean port of Tiksi.  However it has had an important military role since it was built in the 1950s, during which time it has been operated by OGA (Arctic Control Group) as a key staging facility for Soviet bombers to reach the U.S.  It is used regularly by Tu-95s in exercises, including one in 1999, in which bombers practice travelling to the Canadian arctic.  It is also home to 24 OTAE.</t>
  </si>
  <si>
    <t>Minor civilian airfield.  Runway heading is estimated, as there are two possible short runways.</t>
  </si>
  <si>
    <t>Snopa</t>
  </si>
  <si>
    <t>Minor civilian airstrip.  Position and runway heading are estimated (satellite imagery poor).</t>
  </si>
  <si>
    <t>Nizhnyaya Pesha</t>
  </si>
  <si>
    <t>ULAV</t>
  </si>
  <si>
    <t>Volokovaya</t>
  </si>
  <si>
    <t>Minor airstrip; exact location uncertain.</t>
  </si>
  <si>
    <t>Usinsk</t>
  </si>
  <si>
    <t>8 km W</t>
  </si>
  <si>
    <t>UUYS</t>
  </si>
  <si>
    <t>Services medium-size airliners.</t>
  </si>
  <si>
    <t>Kharuta</t>
  </si>
  <si>
    <t>Inta</t>
  </si>
  <si>
    <t>2 km N</t>
  </si>
  <si>
    <t>UUYI</t>
  </si>
  <si>
    <t>Services small transport aircraft.  Elevation given as 46 m (ONC, 1988).</t>
  </si>
  <si>
    <t>Petrun</t>
  </si>
  <si>
    <t>The 22nd Air Base (Polish: 22. baza lotnicza) is a Polish Air Force base, located near Malbork. It was officially constituted on 1 January 2001, replacing the disbanded 41st Fighter Aviation Regiment. The main unit based there is the 41st Air Tactical Squadron flying MiG-29 fighters.  (ALL TEXT FROM WIKIPEDIA)</t>
  </si>
  <si>
    <t>Goleniow</t>
  </si>
  <si>
    <t>EPSC</t>
  </si>
  <si>
    <t>Szczecin-Goleniów "Solidarność" Airport (Polish: Port Lotniczy Szczecin-Goleniów im. NSZZ "Solidarność") is the main domestic and international airport serving the city of Szczecin in Poland and is located 45 km northeast of the city, near the town of Goleniów. About 1.6 million residents live within its catchment. [VERBATIM FROM WIKIPEDIA]</t>
  </si>
  <si>
    <t>Stargard</t>
  </si>
  <si>
    <t>Kluczewo-Stargard</t>
  </si>
  <si>
    <t>Polish Air Force fighter base that has fallen into neglect.  It is not believed to be operational.</t>
  </si>
  <si>
    <t>Smardzko</t>
  </si>
  <si>
    <t>Swidwin</t>
  </si>
  <si>
    <t>EPSN</t>
  </si>
  <si>
    <t>Polish Air Force fighter base.</t>
  </si>
  <si>
    <t>Miroslawiec</t>
  </si>
  <si>
    <t>EPMI</t>
  </si>
  <si>
    <t>Active Polish Air Force base still in good condition.</t>
  </si>
  <si>
    <t>Debrzno</t>
  </si>
  <si>
    <t>Military base in unknown condition.</t>
  </si>
  <si>
    <t>Bydgoszcz</t>
  </si>
  <si>
    <t>EPBY</t>
  </si>
  <si>
    <t>Bydgoszcz/Jan Paderewski Airport</t>
  </si>
  <si>
    <t>Small general aviation &amp; utilitarian filed with An2/28 based. (AviaMK)  An 1825 m runway is marked on old charts; satellite seems to show that current runway is a segment of the old runway.</t>
  </si>
  <si>
    <t>Kedainiai</t>
  </si>
  <si>
    <t>Kedaynyay</t>
  </si>
  <si>
    <t>Kaunas</t>
  </si>
  <si>
    <t>EYKD</t>
  </si>
  <si>
    <t>128 GV VTAP (Il-76, An-22)[#4].  600 VTAP (Il-76, An-22, until 1992, relocated to Shadrin).[#4]  144 OAPDRLO (A-50) prob this Kaunas base until 1989.</t>
  </si>
  <si>
    <t>Transport base 45 km north of Kaunas.  Has 28 large pads.  Listed as civilian on DAFIF.</t>
  </si>
  <si>
    <t>Paliepiai</t>
  </si>
  <si>
    <t>Probably a forward bomber base; single loop revetment area with mixed bomber and fighter pads.</t>
  </si>
  <si>
    <t>Siauliai/International</t>
  </si>
  <si>
    <t>Skyaulyay, Zokniai</t>
  </si>
  <si>
    <t>Siauliai,Shaulyaem, Skyaulyay, Shyaulyay, Shaulyay</t>
  </si>
  <si>
    <t>EYSA</t>
  </si>
  <si>
    <t>Jonava</t>
  </si>
  <si>
    <t>Linear ramp with 24 parking spaces.  May be a military base.</t>
  </si>
  <si>
    <t>Panevezhis</t>
  </si>
  <si>
    <t>Panevezys, Panyavezhis, Panevejis, Panevezhis, Pajuostis, Tulpe</t>
  </si>
  <si>
    <t>EYPP</t>
  </si>
  <si>
    <t>117 VTAP (An-22)[#4] (Il-76).</t>
  </si>
  <si>
    <t>Transport base; very large ring taxiway 2 km in diameter.  There are 32 large revetments.  Received USSR's first Il-76M on 27 August 1977.  Relocated in 1992 to Orenburg.</t>
  </si>
  <si>
    <t>Lotsaki</t>
  </si>
  <si>
    <t>Daugavpils</t>
  </si>
  <si>
    <t>372 APIB (MiG-23, MiG-27).</t>
  </si>
  <si>
    <t>Small fighter base with a few unimproved revetments and small tarmac space.  Base is now completely abandoned.  [Lociki]</t>
  </si>
  <si>
    <t>Postavy</t>
  </si>
  <si>
    <t>Belarus</t>
  </si>
  <si>
    <t>BY</t>
  </si>
  <si>
    <t>305 BAP (Su-24).</t>
  </si>
  <si>
    <t>Medium air base.  Three loop areas with 15 revetments each, and central tarmac area.  305 BAP responsible to 1 BAD (Lida).</t>
  </si>
  <si>
    <t>Polotsk/Borovitsy</t>
  </si>
  <si>
    <t>Borovitsi (US), Polotsk Northwest (US), Borovtsy</t>
  </si>
  <si>
    <t>Polatsk</t>
  </si>
  <si>
    <t>276 BVB (Mi-8) (Mi-24).</t>
  </si>
  <si>
    <t>Cold War air base with sprawling taxiway area and pads for about 40 aircraft.</t>
  </si>
  <si>
    <t>Polotsk/Civil</t>
  </si>
  <si>
    <t>Polotsk South (US)</t>
  </si>
  <si>
    <t>9 km S</t>
  </si>
  <si>
    <t>Purely civilian, utilitarian airfield.</t>
  </si>
  <si>
    <t>Vitebsk</t>
  </si>
  <si>
    <t>Vitebsk Northeast (US), Andronovichi</t>
  </si>
  <si>
    <t>339 VTAP (32 Il-76, An-22)[#4]</t>
  </si>
  <si>
    <t>Small airfield complex with single large tarmac.</t>
  </si>
  <si>
    <t>Vitebsk/Vostochny</t>
  </si>
  <si>
    <t>Vitsyebsk,Vitseybsk Southeast</t>
  </si>
  <si>
    <t>UMII</t>
  </si>
  <si>
    <t>Accommodates small airliners up to Tu-134.</t>
  </si>
  <si>
    <t>Vyaz'ma</t>
  </si>
  <si>
    <t>Vyazma</t>
  </si>
  <si>
    <t>Moscow</t>
  </si>
  <si>
    <t>45 IAP (MiG-23P).</t>
  </si>
  <si>
    <t>Sport field (AviaMK).  Small air base.</t>
  </si>
  <si>
    <t>Medyn-Aduyevo</t>
  </si>
  <si>
    <t>56 km NW</t>
  </si>
  <si>
    <t>Kaluga</t>
  </si>
  <si>
    <t>Kaluzhskaya</t>
  </si>
  <si>
    <t>A 1960s-era airbase completely plowed over into pasture.  A degree confluence is along the southern tarmac; two confluence hunters did not see any remains or even suspect them, but photos clearly show suspicious clearings and revetments.</t>
  </si>
  <si>
    <t>Ermolino</t>
  </si>
  <si>
    <t>Borovsk (US)</t>
  </si>
  <si>
    <t>Balabanovo</t>
  </si>
  <si>
    <t>UUWE</t>
  </si>
  <si>
    <t>31/13</t>
  </si>
  <si>
    <t>Airfield servicing small prop aircraft.</t>
  </si>
  <si>
    <t>Kubinka</t>
  </si>
  <si>
    <t>Moskovskaya</t>
  </si>
  <si>
    <t>Riga/Skulte/International</t>
  </si>
  <si>
    <t>Riga</t>
  </si>
  <si>
    <t>EVRA</t>
  </si>
  <si>
    <t>145 OPLAZ (Il-38, 1992)[#3].</t>
  </si>
  <si>
    <t>Riga/Spilve</t>
  </si>
  <si>
    <t>Tsentralny (US)</t>
  </si>
  <si>
    <t>5 km N</t>
  </si>
  <si>
    <t>Former 1950s-era military base, now unused.  Ring taxiway with small revetments. High-res sat only shows two general-aviation planes parked.  Large Technical School until 90's with one of each major aircraft type, most broken up around 96/7 (AviaMK).</t>
  </si>
  <si>
    <t>Riga/Rumbula</t>
  </si>
  <si>
    <t>Services medium-size airliners.  Appears to be a former bomber staging base.  Runway was originally built at 70 m width but only 40 m is usable throughout its length.  Considerable tarmac space, with three 400x125m tarmacs and a few alert revetments.  Only a few helicopters and An-72 aircraft remain.</t>
  </si>
  <si>
    <t>This was a major remote deployment airfield that is now being demolished.  It is located 75 km NW of Komsomolsk-na-Amur.  The airfield featured a 1 km long remote tarmac on the north side.  The airfield is now largely demolished and nearly all paved surfaces have been removed.</t>
  </si>
  <si>
    <t>Major nuclear bomber base (a sister of Ukrainka).  Revetment area on far side of runway with 18 large stands.  It began operating the Tupolev Tu-16 aircraft late in the 1960s, serving a close/medium range facility as opposed to its long-range sister base Ukrainka.</t>
  </si>
  <si>
    <t>Unknown purpose.  Very long runway and large tarmac.  It may be a forward deployment bomber base.  Status is unknown.</t>
  </si>
  <si>
    <t>Airfield 47 km S of Khabarovsk appears to be a smaller military airfield.  Tarmac space and small remote reveted area with 3 pads.  (Under 1st Air Army Far East)  Amateur photographers in 2007 found the airfield to be in a state of severe decay.</t>
  </si>
  <si>
    <t>Services small transports.  The full length of the airfield is 2350 m, but a 600 x 40 m concrete stretch on the northeast side is in poor condition and is not part of the marked runway area.  May be a former combat airfield.</t>
  </si>
  <si>
    <t>Appears to have been built as an interceptor base, with mostly fighter revetments.  MiG-29 crashed 12 May 2005 near base.  Satellite imagery showed at least 28 MiG-29 aircraft on site.</t>
  </si>
  <si>
    <t>Ryev, Rzev, Rjzev</t>
  </si>
  <si>
    <t>Civilian airport servicing medium-sized airliners.  One large tarmac, but unsure. [Prokopyevsk]</t>
  </si>
  <si>
    <t>Abakan</t>
  </si>
  <si>
    <t>UNAA</t>
  </si>
  <si>
    <t>02R/20L</t>
  </si>
  <si>
    <t>Services airline traffic.  24-hour operation.</t>
  </si>
  <si>
    <t>Shushenskoye</t>
  </si>
  <si>
    <t>UNAU</t>
  </si>
  <si>
    <t>Small paved/designed utility airfield.</t>
  </si>
  <si>
    <t>Goryachinsk</t>
  </si>
  <si>
    <t>Ust Barguzin</t>
  </si>
  <si>
    <t>Ust'-Barguzin</t>
  </si>
  <si>
    <t>Barguzin</t>
  </si>
  <si>
    <t>Barguzin Southeast (US)</t>
  </si>
  <si>
    <t>Civilian airport.  Small tarmacs on either side of runway.</t>
  </si>
  <si>
    <t>Romanovka-Vishim</t>
  </si>
  <si>
    <t>Romanovka</t>
  </si>
  <si>
    <t>Civilian airport; dirt runway.</t>
  </si>
  <si>
    <t>Mogocha</t>
  </si>
  <si>
    <t>UIAM</t>
  </si>
  <si>
    <t>11 ODShBR (1969-).</t>
  </si>
  <si>
    <t>One of two airborne assault airfields identified by Department of Defense in 1970s (other one is Magdagachi).  Angled taxiways with about 30 revetments.</t>
  </si>
  <si>
    <t>Amazar</t>
  </si>
  <si>
    <t>Large Moldovan military base with civil freight activity.  Headquarters 119th Fighter Air Division, Moldova. (AviaMK)  Some military helicopters and an An-72 were noted in Google Earth imagery, but there are also a few civilian airplanes on the airfield.</t>
  </si>
  <si>
    <t>A marginal major airfield; probably constructed in the 1960s.  Single tarmac.</t>
  </si>
  <si>
    <t>Sharomy</t>
  </si>
  <si>
    <t>Sheromy</t>
  </si>
  <si>
    <t>Located 143 km N of Petropavlovsk in the center of Kamchatka.  Likely a forward staging base for bombers to reach California from Ukrainka, et al.  Very long runway.  Hardstands for 12 bombers, 3 fighters, and 2 service areas, tarmac area.</t>
  </si>
  <si>
    <t>Grodno/Obukhovo</t>
  </si>
  <si>
    <t>17 km SE</t>
  </si>
  <si>
    <t>Grodno</t>
  </si>
  <si>
    <t>UMMG</t>
  </si>
  <si>
    <t>Handles medium-sized airliners.  Parks up to 52 aircraft near terminal area.</t>
  </si>
  <si>
    <t>Ross</t>
  </si>
  <si>
    <t>Ros</t>
  </si>
  <si>
    <t>Volkovysk</t>
  </si>
  <si>
    <t>116 BRAB (Su-24M, 2005).  787 IAP (MiG-29).</t>
  </si>
  <si>
    <t>Shchuchin</t>
  </si>
  <si>
    <t>Shchuchyn</t>
  </si>
  <si>
    <t>Lida</t>
  </si>
  <si>
    <t>497 BAP (Su-24).  206 ShAB (Su-25, 2005).</t>
  </si>
  <si>
    <t>Medium-sized airfield has sprawling taxiways with over 40 revetments.  Headquarters 1st Bomber Division (1 BAD), tenant 497 BAP responsible to this division.</t>
  </si>
  <si>
    <t>Baranovichi</t>
  </si>
  <si>
    <t>Baranvichi</t>
  </si>
  <si>
    <t>BI</t>
  </si>
  <si>
    <t>Machulishchi</t>
  </si>
  <si>
    <t>Minsk</t>
  </si>
  <si>
    <t>Minskaya</t>
  </si>
  <si>
    <t>UMLI</t>
  </si>
  <si>
    <t>201 IAP (38 MiG-23MLD, 1991)[#1], (MiG-23UB, 1991)[#1].  121 GV TBAP (34 Tu-22M, 1960s, 1991) [#2][#6].</t>
  </si>
  <si>
    <t>Minsk/Borovaya</t>
  </si>
  <si>
    <t>Minsk Northeast (US)</t>
  </si>
  <si>
    <t>Helicopter.</t>
  </si>
  <si>
    <t>Former helicopter base on northeast side of Minsk; still operational.  Many Mi-2 and some An-2 stored.  Museum with MiG-25, MiG-27U, Su-17, and a few helicopters. (AviaMK).</t>
  </si>
  <si>
    <t>Minsk/Slepyanka</t>
  </si>
  <si>
    <t>248 OVE (Mi-8) (Mi-9) (Mi-6) (Mi-22).</t>
  </si>
  <si>
    <t>Minsk/Chizovka</t>
  </si>
  <si>
    <t>Very small helicopter field, noteworthy for being a site of one of the first landing assault brigades.</t>
  </si>
  <si>
    <t>Magdagachi</t>
  </si>
  <si>
    <t>UHBI</t>
  </si>
  <si>
    <t>13 ODShBR (1969-).</t>
  </si>
  <si>
    <t>Zeya</t>
  </si>
  <si>
    <t>12 km SW</t>
  </si>
  <si>
    <t>UHBE</t>
  </si>
  <si>
    <t>Ekimchan</t>
  </si>
  <si>
    <t>Amurskaya</t>
  </si>
  <si>
    <t>UHBP</t>
  </si>
  <si>
    <t>Nikolaevsk-na-Amur</t>
  </si>
  <si>
    <t>Nikolayevsk (US), Nik-na-Amure</t>
  </si>
  <si>
    <t>Khabarovskiye</t>
  </si>
  <si>
    <t>UHNN</t>
  </si>
  <si>
    <t>Okha/Novostroyka</t>
  </si>
  <si>
    <t>8 km SW Okha</t>
  </si>
  <si>
    <t>UHSH</t>
  </si>
  <si>
    <t>Karymay</t>
  </si>
  <si>
    <t>Ust-Bolsereck</t>
  </si>
  <si>
    <t>Kirov/Pobedilovo</t>
  </si>
  <si>
    <t>Lyangasovo (US)</t>
  </si>
  <si>
    <t>22 km SW</t>
  </si>
  <si>
    <t>Kirov</t>
  </si>
  <si>
    <t>USKK</t>
  </si>
  <si>
    <t>Handles small airliner traffic. [Lyangisovo]</t>
  </si>
  <si>
    <t>Laytamak</t>
  </si>
  <si>
    <t>NEED ONC D-5</t>
  </si>
  <si>
    <t>Tobolsk</t>
  </si>
  <si>
    <t>USTO</t>
  </si>
  <si>
    <t>Handles small transport aircraft.  Extremely unimproved dirt runway.</t>
  </si>
  <si>
    <t>Novy Vasyugan</t>
  </si>
  <si>
    <t>UNLW</t>
  </si>
  <si>
    <t>J</t>
  </si>
  <si>
    <t>Kolpashevo</t>
  </si>
  <si>
    <t>UNLL</t>
  </si>
  <si>
    <t>Civilian airfield.  Simple utilitarian paved layout with 500 x 50 m tarmac.  Handles prop airliners.</t>
  </si>
  <si>
    <t>Yeniseysk</t>
  </si>
  <si>
    <t>Eniseysk, Yaniseysk</t>
  </si>
  <si>
    <t>4 km NW</t>
  </si>
  <si>
    <t>UNII</t>
  </si>
  <si>
    <t>Appears to be a very rudimentary civilian airfield.  Runway is either dirt or asphalt.</t>
  </si>
  <si>
    <t>Motygino</t>
  </si>
  <si>
    <t>UNIM</t>
  </si>
  <si>
    <t>Boguchany</t>
  </si>
  <si>
    <t>UNKB</t>
  </si>
  <si>
    <t>Paved, minimal utilitarian layout.  Small transports.</t>
  </si>
  <si>
    <t>Kodinsk</t>
  </si>
  <si>
    <t>UNKI</t>
  </si>
  <si>
    <t>Simple paved utilitarian layout.  Handles small airliners.</t>
  </si>
  <si>
    <t>Ust-Ilimsk</t>
  </si>
  <si>
    <t>Irkutskaya</t>
  </si>
  <si>
    <t>UIBS</t>
  </si>
  <si>
    <t>Major regional facility handling all sizes of airliners.  Very large concrete runway with 500 x 200 m tarmac.</t>
  </si>
  <si>
    <t>Mama</t>
  </si>
  <si>
    <t>UIKM</t>
  </si>
  <si>
    <t>Small airfield near town center.</t>
  </si>
  <si>
    <t>Aldan</t>
  </si>
  <si>
    <t>UEEA</t>
  </si>
  <si>
    <t>Very small airport; runway not directly visible on satellite but disturbed area measures 2000 m long.</t>
  </si>
  <si>
    <t>Ventspils/International</t>
  </si>
  <si>
    <t>Ventspils</t>
  </si>
  <si>
    <t>LV</t>
  </si>
  <si>
    <t>EVVA</t>
  </si>
  <si>
    <t>Very small civilian airport; may be unattended.</t>
  </si>
  <si>
    <t>Liepas</t>
  </si>
  <si>
    <t>17 km S</t>
  </si>
  <si>
    <t>Valmiera</t>
  </si>
  <si>
    <t>Latvia</t>
  </si>
  <si>
    <t>Valga</t>
  </si>
  <si>
    <t>Ostrov</t>
  </si>
  <si>
    <t>Gorokhovka (US), Kildin</t>
  </si>
  <si>
    <t>12 MRAP (Tu-16).  240 Gv MRAP (Tu-16).  5501 BKhu (74 Tu-16, 1992)[#3].</t>
  </si>
  <si>
    <t>Listed as a minor field on Soviet topo maps, hinting at a minor civilian airfield.</t>
  </si>
  <si>
    <t>Elista North (US)</t>
  </si>
  <si>
    <t>Kalmikiya</t>
  </si>
  <si>
    <t>URWI</t>
  </si>
  <si>
    <t>Basy</t>
  </si>
  <si>
    <t>86 km W</t>
  </si>
  <si>
    <t>Abandoned military airfield in remote desert west of Astrakhan.</t>
  </si>
  <si>
    <t>Privolzhskiy</t>
  </si>
  <si>
    <t>Astrakhan Northwest (US)</t>
  </si>
  <si>
    <t>Appears to be a former bomber base; probably closed in 1970s or 1980s.  Some pavement and taxiway still visible.  A 1989 TPC gave 66 m elevation.</t>
  </si>
  <si>
    <t>Nachiki</t>
  </si>
  <si>
    <t>Yelizovo</t>
  </si>
  <si>
    <t>Petropavlovsk-Kamchatsky, Elizovo</t>
  </si>
  <si>
    <t>UHPP</t>
  </si>
  <si>
    <t>16L/34R</t>
  </si>
  <si>
    <t>Civilian.  865 IAP (MiG-31, 1991)[#1].  Naval Operations Regiment (Tu-95MS).  317 OSAP (Tu-16R, 1992)[#3], (Be-12, 1992)[#3].</t>
  </si>
  <si>
    <t>Khalaktyrka</t>
  </si>
  <si>
    <t>Ozero Khalaktyrka</t>
  </si>
  <si>
    <t>UHPH</t>
  </si>
  <si>
    <t>Brest</t>
  </si>
  <si>
    <t>14 km E</t>
  </si>
  <si>
    <t>UMBB</t>
  </si>
  <si>
    <t>Services medium-sized airliners. Terminal parks 9 jet aircraft and 42 small planes.</t>
  </si>
  <si>
    <t>Bereza</t>
  </si>
  <si>
    <t>Byaroza</t>
  </si>
  <si>
    <t>Typical medium-sized fighter base.</t>
  </si>
  <si>
    <t>Kobrin</t>
  </si>
  <si>
    <t>Kobryn</t>
  </si>
  <si>
    <t>65 TBVB (Mi-8) (Mi-26).</t>
  </si>
  <si>
    <t>Pruzhany</t>
  </si>
  <si>
    <t>Shereshevo</t>
  </si>
  <si>
    <t>ATH</t>
  </si>
  <si>
    <t>357 OShAP (Su-25, 1984-1985) (L-39, 1984).  181 BVB (Mi-8) (Mi-24).</t>
  </si>
  <si>
    <t>Medium fighter airfield festooned with 50 revetments along length of runway.  [Pruzhanakh]</t>
  </si>
  <si>
    <t>Luninets</t>
  </si>
  <si>
    <t>Luninets North (US)</t>
  </si>
  <si>
    <t>Luninyets</t>
  </si>
  <si>
    <t>Small civilian airfield.</t>
  </si>
  <si>
    <t>Tarnogskiy Gorodok</t>
  </si>
  <si>
    <t>Small civilian airfield, small parking apron.</t>
  </si>
  <si>
    <t>Velikiy Ustyug</t>
  </si>
  <si>
    <t>Small civilian airfield with 100 x 100 m parking apron and a few buildings.</t>
  </si>
  <si>
    <t>Krasnovishersk</t>
  </si>
  <si>
    <t>3 km NE</t>
  </si>
  <si>
    <t>Severouralsk</t>
  </si>
  <si>
    <t>Ceremukhovo</t>
  </si>
  <si>
    <t>USSE</t>
  </si>
  <si>
    <t>Appears that this was originally 2000m.  Definite civilian airport with one tarmac. Handles small transport aircraft.</t>
  </si>
  <si>
    <t>Uray</t>
  </si>
  <si>
    <t>USHU</t>
  </si>
  <si>
    <t>Services up to medium-sized airliners.</t>
  </si>
  <si>
    <t>Nizhnevartovsk</t>
  </si>
  <si>
    <t>Nizhne Vartovskoye Northwest (US)</t>
  </si>
  <si>
    <t>Nizhnevartovskoye</t>
  </si>
  <si>
    <t>USNN</t>
  </si>
  <si>
    <t>Large civilian airport with asphalt runway, handling up to some widebody aircraft.  Services gas production region</t>
  </si>
  <si>
    <t>Strezhevoy</t>
  </si>
  <si>
    <t>Strezhovoy</t>
  </si>
  <si>
    <t>UNSS</t>
  </si>
  <si>
    <t>Aleksandrovskoye</t>
  </si>
  <si>
    <t>Small dirt airfield; some old concrete on part of the runway.</t>
  </si>
  <si>
    <t>Yartsevo</t>
  </si>
  <si>
    <t>Well-maintained but very small airfield with parking pad.</t>
  </si>
  <si>
    <t>Severo-Eniseysk</t>
  </si>
  <si>
    <t>Severo-Yeniseyskiy (US), Sovetsky Rudnik</t>
  </si>
  <si>
    <t>UNIS</t>
  </si>
  <si>
    <t>Services small transports.</t>
  </si>
  <si>
    <t>Vanavara</t>
  </si>
  <si>
    <t>UNIW</t>
  </si>
  <si>
    <t>Civilian.  Cleared out to 3 km, suggesting runway length may have been longer decades ago.</t>
  </si>
  <si>
    <t>Lensk</t>
  </si>
  <si>
    <t>UERL</t>
  </si>
  <si>
    <t>Olekminsk</t>
  </si>
  <si>
    <t>UEMO</t>
  </si>
  <si>
    <t>Services general aviation.  Small utilitarian layout.  Airport is well-maintained; may actually be concrete pavement.</t>
  </si>
  <si>
    <t>Ust-Maya</t>
  </si>
  <si>
    <t>UEMU</t>
  </si>
  <si>
    <t>Small transport aircraft serviced.</t>
  </si>
  <si>
    <t>Ust-Ynykchan</t>
  </si>
  <si>
    <t>10 km W</t>
  </si>
  <si>
    <t>Nizhny Ynykchan</t>
  </si>
  <si>
    <t>Tilichiki</t>
  </si>
  <si>
    <t>Korf (US)</t>
  </si>
  <si>
    <t>Kamchatskaya</t>
  </si>
  <si>
    <t>UHPT</t>
  </si>
  <si>
    <t>Services small transport aircraft.  Located on sand islet.</t>
  </si>
  <si>
    <t>Ust-Pakhachi</t>
  </si>
  <si>
    <t>UHPA</t>
  </si>
  <si>
    <t>Suurkyul</t>
  </si>
  <si>
    <t>Vasalemma (US), Amari, Emari, Shuurkyul, Shuurkul</t>
  </si>
  <si>
    <t>Klooga Jarv</t>
  </si>
  <si>
    <t>Civilian airport with modest tarmac space.</t>
  </si>
  <si>
    <t>UHMS</t>
  </si>
  <si>
    <t>Omsukchan</t>
  </si>
  <si>
    <t>Aygur</t>
  </si>
  <si>
    <t>7 km S</t>
  </si>
  <si>
    <t>UHMF</t>
  </si>
  <si>
    <t>Services small transport aircraft.  Appears only about 1800 m paved, however airfield appears engineered enough to be considered a marginal major facility and service small jet airliners. Spartan utilitarian configuration.</t>
  </si>
  <si>
    <t>Kamenskoye</t>
  </si>
  <si>
    <t>UHPZ</t>
  </si>
  <si>
    <t>Minor unpaved airfield on the other side of the Penzhina River from the town, thus serviced only by boat or ice crossing.</t>
  </si>
  <si>
    <t>Talovka</t>
  </si>
  <si>
    <t>GRAS</t>
  </si>
  <si>
    <t>Runway surface not clear on satellite; clearing area is noted.</t>
  </si>
  <si>
    <t>Sortavala</t>
  </si>
  <si>
    <t>ULPW</t>
  </si>
  <si>
    <t>Salmi</t>
  </si>
  <si>
    <t>50 km NW</t>
  </si>
  <si>
    <t>Ilinskiy</t>
  </si>
  <si>
    <t>Destroyed; some faint outlines still visible.  Shown on 1974 GNC-3 as having jet facilities.</t>
  </si>
  <si>
    <t>Nurmalitsy</t>
  </si>
  <si>
    <t>8 km N</t>
  </si>
  <si>
    <t>Olonec</t>
  </si>
  <si>
    <t>Petrozavodsk/Besovets</t>
  </si>
  <si>
    <t>Dalna, Petrozavodsk Northwest (US)</t>
  </si>
  <si>
    <t>Petrozavodsk</t>
  </si>
  <si>
    <t>ULPB</t>
  </si>
  <si>
    <t>Petrozavodsk/Peski</t>
  </si>
  <si>
    <t>Small paved airfield.</t>
  </si>
  <si>
    <t>Pudozh</t>
  </si>
  <si>
    <t>Molodechno</t>
  </si>
  <si>
    <t>Maladzyechna</t>
  </si>
  <si>
    <t>Svobodnyy</t>
  </si>
  <si>
    <t>Small civilian airfield with large unpaved parking area.  Several Li-2s parked on the airfield.</t>
  </si>
  <si>
    <t>Blagoveshchensk Northwest (DoD)</t>
  </si>
  <si>
    <t>Probably an abandoned bomber base.  No real trace of this base can be found on satellite imagery, and what imagery exists is poor; declassified satellite imagery previews are also poor quality.  A 1991 TPC chart gives a runway length of 13400 ft but refers to it as a minor airfield.</t>
  </si>
  <si>
    <t>Novokiyevskiy Uval</t>
  </si>
  <si>
    <t>Exact location uncertain.  Grass airfield on east side of town.</t>
  </si>
  <si>
    <t>Orlovke, Vernoye, Vernoye-Orlovka</t>
  </si>
  <si>
    <t>This is a major strategic bomber base that is still active.  Sister of Zavitinsk and close to the interceptor field Orlovka.  Served Tu-22 in 1960s-1970s.  Large air base, large tarmacs and nearly 40 revetments.</t>
  </si>
  <si>
    <t>Hardened airfield with large central tarmac area.  Located near the bomber base Ukrainka.  The 404 IAP was dissolved into 23 IAP Dzemgi.</t>
  </si>
  <si>
    <t>Vozzhayevka Northeast (DoD)</t>
  </si>
  <si>
    <t>Mikhailovka (DoD), Bureya Malinovka, Zavitinsk Northeast (DoD)</t>
  </si>
  <si>
    <t>Cheugda</t>
  </si>
  <si>
    <t>Minor dirt airstrip serving the town of Cheugda.</t>
  </si>
  <si>
    <t>Raychikhinsk (DoD)</t>
  </si>
  <si>
    <t>Voskresenovka</t>
  </si>
  <si>
    <t>Very minor airfield, probably a grass airstrip, indicated on 1991 TPC chart.</t>
  </si>
  <si>
    <t>Malinovka-Bureya</t>
  </si>
  <si>
    <t>Minor civilian airstrip indicated on 1991 TPC chart; unable to locate on coarse satellite imagery.</t>
  </si>
  <si>
    <t>Well-maintained gravel airstrip serving the Chegdomyn and Urga area.</t>
  </si>
  <si>
    <t>Chegdomyn</t>
  </si>
  <si>
    <t>Chekunda</t>
  </si>
  <si>
    <t>Minor utility airfield.</t>
  </si>
  <si>
    <t>Elga</t>
  </si>
  <si>
    <t>Very old, decaying field probably dating from 1930s or 1940s.</t>
  </si>
  <si>
    <t>Birobidzan, Birofeld Northwest (DoD)</t>
  </si>
  <si>
    <t>Zlatoustovsk</t>
  </si>
  <si>
    <t>Confidence in position uncertain due to poor satellite imagery.</t>
  </si>
  <si>
    <t>Magadan 13</t>
  </si>
  <si>
    <t>Magadan/East</t>
  </si>
  <si>
    <t>10 km NE</t>
  </si>
  <si>
    <t>UHMT</t>
  </si>
  <si>
    <t>Palana</t>
  </si>
  <si>
    <t>UHPL</t>
  </si>
  <si>
    <t>Palana/Southeast</t>
  </si>
  <si>
    <t>Ossora</t>
  </si>
  <si>
    <t>UHPD</t>
  </si>
  <si>
    <t>Unpaved civilian airfield along ocean shore.</t>
  </si>
  <si>
    <t>Kuressaare</t>
  </si>
  <si>
    <t>3 km SE</t>
  </si>
  <si>
    <t>EEKE</t>
  </si>
  <si>
    <t>Small civilian airport.</t>
  </si>
  <si>
    <t>Asta</t>
  </si>
  <si>
    <t>12 km N</t>
  </si>
  <si>
    <t>Airfield on Saaremaa Island plowed under and geometrics barely visible.  Listed on 1974 GNC-3 as having jet facilities, so was conceivably a 1950s-era front line interceptor base.</t>
  </si>
  <si>
    <t>Kardla</t>
  </si>
  <si>
    <t>Kertel</t>
  </si>
  <si>
    <t>EEKA</t>
  </si>
  <si>
    <t>Well-maintained civilian airfield on Hiiumaa Island.</t>
  </si>
  <si>
    <t>Tokhaapsalu</t>
  </si>
  <si>
    <t>Haapsalu/Khaapsalu</t>
  </si>
  <si>
    <t>Small fighter airfield with a few revetments.  [Khaapsapu] [Khaapsalu]</t>
  </si>
  <si>
    <t>Parnu</t>
  </si>
  <si>
    <t>Topyarnu, Pyarnu, Piarnu</t>
  </si>
  <si>
    <t>Piarnu</t>
  </si>
  <si>
    <t>EEPU</t>
  </si>
  <si>
    <t>Basic fighter airfield. Civilian terminal.</t>
  </si>
  <si>
    <t>Koigi</t>
  </si>
  <si>
    <t>10 km E</t>
  </si>
  <si>
    <t>Paide</t>
  </si>
  <si>
    <t>Vohma</t>
  </si>
  <si>
    <t>Former military base.  Very faint geometrics still visible.</t>
  </si>
  <si>
    <t>Torva North</t>
  </si>
  <si>
    <t>Torva</t>
  </si>
  <si>
    <t>Tartu/Ulenurme</t>
  </si>
  <si>
    <t>Toome (US)</t>
  </si>
  <si>
    <t>8 km S</t>
  </si>
  <si>
    <t>Tartu</t>
  </si>
  <si>
    <t>EETU</t>
  </si>
  <si>
    <t>B</t>
  </si>
  <si>
    <t>Does not serve larger than B737 or A310 until further notice.  High-res satellite imagery shows Tu-154 and smaller transport planes only; no military use.</t>
  </si>
  <si>
    <t>Gur'yev/Tamarl</t>
  </si>
  <si>
    <t>Gur'yev North (US), Guryev Northeast (US)</t>
  </si>
  <si>
    <t>Chelkar</t>
  </si>
  <si>
    <t>Salkar</t>
  </si>
  <si>
    <t>Chelkar North</t>
  </si>
  <si>
    <t>Small airfield north of Salkar.</t>
  </si>
  <si>
    <t>Zhezkazgan</t>
  </si>
  <si>
    <t>Dzhekazgan (US)</t>
  </si>
  <si>
    <t>UAKD</t>
  </si>
  <si>
    <t>Civilian airport servicing medium-sized airliners.  DAFIF coordinates seem to be rounded and incorrect.</t>
  </si>
  <si>
    <t>Dzhakpek</t>
  </si>
  <si>
    <t>157 km SW</t>
  </si>
  <si>
    <t>Old unattended airstrip.</t>
  </si>
  <si>
    <t>Zhur-Agach</t>
  </si>
  <si>
    <t>Aktogay-Zhur Agach (US), Aqtoghay Zhur Agach</t>
  </si>
  <si>
    <t>250 km NE</t>
  </si>
  <si>
    <t>Taldikorgan</t>
  </si>
  <si>
    <t>Unknown purpose; appears to be minimally paved.</t>
  </si>
  <si>
    <t>Kuzu-Kurpesh-Akady</t>
  </si>
  <si>
    <t>72 km SW</t>
  </si>
  <si>
    <t>Ayaguz</t>
  </si>
  <si>
    <t>Probably a former military dispersion base.</t>
  </si>
  <si>
    <t>Ayakoz</t>
  </si>
  <si>
    <t>Several clusters of fighter/interceptor revetments.</t>
  </si>
  <si>
    <t>Urdzhar</t>
  </si>
  <si>
    <t>Urdzhar East</t>
  </si>
  <si>
    <t>Appears to be an abandoned 1960s/1970s-era interceptor base.</t>
  </si>
  <si>
    <t>Karabulak</t>
  </si>
  <si>
    <t>Sarybulak-Bukhtarminskoye (US)</t>
  </si>
  <si>
    <t>Zaysan</t>
  </si>
  <si>
    <t>Very small fighter base; small tarmac and no revetments.  May have been intended for forward deployments.</t>
  </si>
  <si>
    <t>Samarga</t>
  </si>
  <si>
    <t>Yedinka</t>
  </si>
  <si>
    <t>North Pole-6 was opened April 1956 at 74 27'N 177 04'E to create a bomber staging airfield on a very large ice floe measuring 15 x 20 km and 15 m thick.  It was serviced by Tu-4, Il-12, Li-2, An-2, and Mi-4 from Tiksi.  By April 1957 it had drifted to 75 37'N 171 04'E.  A Tu-16A was lost during landing and abandoned 26 April 1958.  In April 1958 SP-6 was at 80 56'N 150 15'E.  Tu-4 aircraft continued to land in April 1959.  In April 1959 SP-6 was at 87 18'N 39 37'E.  Position given here is as of 1958 at time of the Tu-16 crash.  Research was done here as part of IGY (International Geophysics Year).  The site closed September 14, 1959, at which time the site position was 82 06'N 3 56'E.</t>
  </si>
  <si>
    <t xml:space="preserve">Tu-128 depot airfield during Cold War.  Appears to service minor amounts of large military aircraft, including MiG-29 aircraft, with about 100 of these parked. </t>
  </si>
  <si>
    <t>Forestry commision and VVS An26 base.  Displaced threshold leaves 1700 m for northbound takeoff.</t>
  </si>
  <si>
    <t>Located 38 km northwest of Nizhny Novgorod (Gorky).  Air base has numerous revetments and hardened areas, but appears to be decommissioned.</t>
  </si>
  <si>
    <t>Former airfield that has been converted into a boulevard lined with apartment complexes.  There was an An-2 maintenance facility, which is now gone.  It was a utilitarian airfield with An-2/An-24/An-6, probably now based at Emelyanovo.</t>
  </si>
  <si>
    <t>Small civilian airstrip; may be abandoned.  One area of the airfield contains an older concrete extension that is 80 m wide but has fallen into disrepair.</t>
  </si>
  <si>
    <t>25 GV VTAP (Il-76, An-22)[#4]</t>
  </si>
  <si>
    <t>Berdyansk</t>
  </si>
  <si>
    <t>UKDB</t>
  </si>
  <si>
    <t>Primorsko Akhtarsk</t>
  </si>
  <si>
    <t>Krasnodarski kray</t>
  </si>
  <si>
    <t>960 UAP (L-39, 1994).  960 IAP (MiG-29, 2003).</t>
  </si>
  <si>
    <t>Kukharivka</t>
  </si>
  <si>
    <t>Yeysk</t>
  </si>
  <si>
    <t>959 UAP (L-39).</t>
  </si>
  <si>
    <t>Small training/utility airfield with two parallel staggered runways.</t>
  </si>
  <si>
    <t>Kushchevskaya</t>
  </si>
  <si>
    <t>Kushchevskaya West (US)</t>
  </si>
  <si>
    <t>Kuschevskaya</t>
  </si>
  <si>
    <t>797 UAP (L-39, MiG-21, MiG-29, Su-25, Su-27, 1994)[#7].</t>
  </si>
  <si>
    <t>Zernograd</t>
  </si>
  <si>
    <t>31 IAP (MiG-29, 1997)[#7].  106 UAP (L-39).  286 OVE REB (Mi-8).</t>
  </si>
  <si>
    <t>Yegloryskaya</t>
  </si>
  <si>
    <t>Yegloryskaya West (US)</t>
  </si>
  <si>
    <t>Salsk</t>
  </si>
  <si>
    <t>Salsk Southwest (US)</t>
  </si>
  <si>
    <t>6 km S</t>
  </si>
  <si>
    <t>Zavetnoye</t>
  </si>
  <si>
    <t>Remontnoye</t>
  </si>
  <si>
    <t>URRY</t>
  </si>
  <si>
    <t>Services small transports.  Exceedingly rudimentary, basic airstrip.</t>
  </si>
  <si>
    <t>Elista/Troitskoe</t>
  </si>
  <si>
    <t>Troitskoye (US)</t>
  </si>
  <si>
    <t>17 km N</t>
  </si>
  <si>
    <t>Elista</t>
  </si>
  <si>
    <t>Small civilian airfield serving the Lena River town of Bakhaynay.</t>
  </si>
  <si>
    <t>Batagay Alyta</t>
  </si>
  <si>
    <t>Tomtor-Dulgalakh</t>
  </si>
  <si>
    <t>Well-defined airstrip with turnarounds and parking tarmac.</t>
  </si>
  <si>
    <t>Yunkyur</t>
  </si>
  <si>
    <t>Small interceptor base operated by 941 IAP and possibly 9 IAP.  The airfield initially operated MiG-19, Su-9, and MiG-23M during the 1960s.  It saw an upgrade to 38 Su-27 aircraft starting in 1985.  It should be noted that Polyarny is also the name of an airfield at Yakutsk.  Satellite imagery taken around 2003 showed numerous fighter jets based at this airfield.</t>
  </si>
  <si>
    <t>Small airfield halfway between Severomorsk and Murmansk (11 km NE of Murmansk).  It was home to 403 ODLAP, flying 24 Be-12 aircraft as late as the early 1990s.  It appears this regiment is now gone and the airfield is in a state of decay.  The runway originally had an 80 m width but only 40 m is usable.</t>
  </si>
  <si>
    <t>Interceptor airfield operated by the 72 Gv IAP (given by some sources as 74 IAP), which was flying at least 31 MiG-31 aircraft in the early 1990s.  The facility is a simple concrete airfield built on a spit along the ocean.  There is some limited tarmac space for deployed aircraft.</t>
  </si>
  <si>
    <t>Alykel is the only functional airfield around Norilsk.  It handles medium-sized airliners; 24 hour operations.  Designated as emergency airfield for cross-polar route.  Created in late 1950s, it has been a OGA (Arctic Control Group) facility providing staging for Soviet bombers to reach the U.S.  It has also served as an interceptor airfield, operated by 57 IAP flying at least 24 Su-15TM aircraft in 1991.</t>
  </si>
  <si>
    <t>Appears to be a base for transport aircraft; large pads in remote taxiway loops.  It is operated by an attack fighter regiment, 279 OMSHAP, which flew 41 Su-25, 4 Su-25UB, and 5 Su-25UTG, 27 Yak-38, and one Yak-38U in the early 1990s.</t>
  </si>
  <si>
    <t>This is one of the two largest airfields in the Murmansk region.  The main resident unit is the 987 MRAP, flying Tu-22M and Tu-16 as late as the early 1990s.  Also operating from the airfield is 24 ODLAPDD, flying Il-38s in the early 1990s.  The 3000 m runway has a 500 m overrun on the north side, and the airfield can accommodate over 40 bombers and a small number of fighters.  It lies 4 km south of Severomorsk.  This airfield was referred to as Vayenga in a 1955 CIA intelligence estimate, citing an airfield 9.5 miles northeast of Murmansk.</t>
  </si>
  <si>
    <t>Small civilian airstrip with one tarmac and some buildings.</t>
  </si>
  <si>
    <t>Tervete</t>
  </si>
  <si>
    <t>Kainamuiza</t>
  </si>
  <si>
    <t>Tukums</t>
  </si>
  <si>
    <t>Yelgava</t>
  </si>
  <si>
    <t>Jelgava</t>
  </si>
  <si>
    <t>285 OVEREB (19 Mi-8, 1991).</t>
  </si>
  <si>
    <t>Kiev/Zhulyany</t>
  </si>
  <si>
    <t>Kyiv Zhuliany, Zhulyani, Zhuliany (US)</t>
  </si>
  <si>
    <t>UKKK</t>
  </si>
  <si>
    <t>223 OSAP (An-24, 1991)[#1], (An-26, 1991)[#1], (Mi-8, 1991)[#1].</t>
  </si>
  <si>
    <t>Civil domestic terminal with 47 jet parking spaces.  Antonov Reworks Facility and military base with An-26/An-72 based. Also has large Museum. (AviaMK)</t>
  </si>
  <si>
    <t>Vasilkov</t>
  </si>
  <si>
    <t>Vasil'kov</t>
  </si>
  <si>
    <t>146 GV IAP (41 MiG-25PD, 1991)[#1].</t>
  </si>
  <si>
    <t>Medium fighter base, numerous revetments.</t>
  </si>
  <si>
    <t>Velikaya Krucha</t>
  </si>
  <si>
    <t>Pyryatyn</t>
  </si>
  <si>
    <t>443 UAP (101 L-39).</t>
  </si>
  <si>
    <t>Priluki</t>
  </si>
  <si>
    <t>Pryluky</t>
  </si>
  <si>
    <t>184 GV TBAP (Tu-16 1955-) (Tu-22M4, 1984-) (21 Tu-160, 1987-1991)[#2] (Tu-134UBL)[#2].  13 Tu-160 1992, 19 Tu-160 1994, Tu-160 removed in late 1990s.</t>
  </si>
  <si>
    <t>This airfield is Ukraine's primary bomber base.  It has revetments for 20 large aircraft. Accepted USSR's first Tu-160 April 1987.</t>
  </si>
  <si>
    <t>Sumy</t>
  </si>
  <si>
    <t>UKHS</t>
  </si>
  <si>
    <t>Lebedin</t>
  </si>
  <si>
    <t>Appears to be a badly neglected 1960s-era airstrip; was probably a forward attack base.</t>
  </si>
  <si>
    <t>Akhtyrka</t>
  </si>
  <si>
    <t>Okhtyrka</t>
  </si>
  <si>
    <t>809 UAP (102 L-39C, 1992).</t>
  </si>
  <si>
    <t>Well-maintained, small military facility; probably a training base.</t>
  </si>
  <si>
    <t>Kharkov North</t>
  </si>
  <si>
    <t>Kharkiv North</t>
  </si>
  <si>
    <t>Kharkov</t>
  </si>
  <si>
    <t>Cochstedt</t>
  </si>
  <si>
    <t>Juterbog</t>
  </si>
  <si>
    <t>Cottbus</t>
  </si>
  <si>
    <t>Grossenhain</t>
  </si>
  <si>
    <t>Falkenberg</t>
  </si>
  <si>
    <t>Litten</t>
  </si>
  <si>
    <t>Altenburg</t>
  </si>
  <si>
    <t>Cochstedt is an airfield in excellent condition and has received a coat of asphalt on top of the original Soviet concrete construction; also some of the Warsaw Pact runway marks appear to be gone, such as the centerpoint circle.  Only 45 m of width is marked off for use.  Runway length is 3100 m counting the overrun.</t>
  </si>
  <si>
    <t>EDUF</t>
  </si>
  <si>
    <t>EDAK</t>
  </si>
  <si>
    <t>Only a 1570 x 40 m subset of the original runway is marked for use.</t>
  </si>
  <si>
    <t>Bautzen</t>
  </si>
  <si>
    <t>EDAB</t>
  </si>
  <si>
    <t>Old East German military airfield.</t>
  </si>
  <si>
    <t>EDAC</t>
  </si>
  <si>
    <t>Kolorbrzeg</t>
  </si>
  <si>
    <t>PL</t>
  </si>
  <si>
    <t>Koszalin</t>
  </si>
  <si>
    <t>Zegrze Pomorskie</t>
  </si>
  <si>
    <t>Slupsk</t>
  </si>
  <si>
    <t>Gdynia</t>
  </si>
  <si>
    <t>Very large airfield facility.</t>
  </si>
  <si>
    <t>EPOK</t>
  </si>
  <si>
    <t>Oksywie</t>
  </si>
  <si>
    <t>Gdynia (US)</t>
  </si>
  <si>
    <t>EPSK</t>
  </si>
  <si>
    <t>Redzikowo</t>
  </si>
  <si>
    <t>EPMB</t>
  </si>
  <si>
    <t>Malbork</t>
  </si>
  <si>
    <t>Old abandoned military airfield.</t>
  </si>
  <si>
    <t>Abandoned military combat airfield, quarried and now little trace remains.</t>
  </si>
  <si>
    <t>Very long, unpaved runway with 50 x 25 m parking tarmac. Handles small transport aircraft.</t>
  </si>
  <si>
    <t>Position and geometrics are approximate due to poor satellite imagery.</t>
  </si>
  <si>
    <t>Decaying military airfield.  No aircraft stationed at this base.</t>
  </si>
  <si>
    <t>Reveted areas for 15 fighters, 8 large aircraft, and considerable tarmac space. Satellite imagery shows hundreds of MiG-23 and Su-17 fighter aircraft.</t>
  </si>
  <si>
    <t>Large tarmac and revetments for 6 large transports.  Not Chalovskiy, according to Vladimir [14][15].  Numerous Il-76 jets are parked at this airfield.</t>
  </si>
  <si>
    <t>Small airliners.  A couple of helicopters and Li-2 aircraft are based here.</t>
  </si>
  <si>
    <t>Antonov aircraft factory (test facility is at Gostomel).  (Thanks to AviaMK)  Runway pavement actually has a 45 m painted width.</t>
  </si>
  <si>
    <t>Training base.  The taxiways and runways were dismantled sometime in the late 1990s or early 2000s.</t>
  </si>
  <si>
    <t>Exact runway dimensions and heading uncertain.</t>
  </si>
  <si>
    <t>Small civilian airfield.  Exact position and heading uncertain.</t>
  </si>
  <si>
    <t>Major airfield with 1100 x 80 m concrete tarmac.  Gravel overrun suggests runway was to eventually be extended to 3000 m.  Operated by OGA (Arctic Control Group), this is an arctic staging base for intercontinental bomber flights.  In the spring of 1952, CIA reports inicated that the Soviet Union was operating the TU-4 (a strategic bomber based on a re-engineered B-29 Superfortress) from both Mys Shmidta and Provideniya.</t>
  </si>
  <si>
    <t>This interceptor base was home to 431 IAP and possibly 470 IAP, flying Su-15 and Su-27 aircraft in the early 1990s.</t>
  </si>
  <si>
    <t>Civil Terminals northwest and east; large IL76 base air base with some revetments on west and southwest; civil Il-76 storage on northeast ramp (AviaMK).  Well-maintained asphalt runway.</t>
  </si>
  <si>
    <t>Sheki</t>
  </si>
  <si>
    <t>Utilitarian civilian airstrip.</t>
  </si>
  <si>
    <t>Bekdash</t>
  </si>
  <si>
    <t>TM</t>
  </si>
  <si>
    <t>Dashoguz/Khodzhakumbet</t>
  </si>
  <si>
    <t>Khodzhakumbet (US), Dasoguz, Tashauz</t>
  </si>
  <si>
    <t>14 km SW</t>
  </si>
  <si>
    <t>Dashoguz</t>
  </si>
  <si>
    <t>Turkmenistan</t>
  </si>
  <si>
    <t>UTAT</t>
  </si>
  <si>
    <t>09L/27R</t>
  </si>
  <si>
    <t>Services medium-sized airliners. Runway 09R/27L closed.</t>
  </si>
  <si>
    <t>Urgench</t>
  </si>
  <si>
    <t>Khorezmskaya</t>
  </si>
  <si>
    <t>UTNU</t>
  </si>
  <si>
    <t>Services large airliners.  24-hour operations.</t>
  </si>
  <si>
    <t>Turtkul</t>
  </si>
  <si>
    <t>Pitnyak</t>
  </si>
  <si>
    <t>Gazojak</t>
  </si>
  <si>
    <t>219 ODRAP (Tu-4,1953?-1957) (Tu-16R,Tu-16Z,1956-1994) (Tu-22M2,Tu-22M3,1987-1988,disbanded 1988).  821 IAP (MiG-23MLD).</t>
  </si>
  <si>
    <t>Medium-sized alert base; 14 hardened areas, 10 others that appear to be decaying.  This was one of the last units to use the Tu-16 in 1994.</t>
  </si>
  <si>
    <t>Chernyshevka</t>
  </si>
  <si>
    <t>Arsenyev</t>
  </si>
  <si>
    <t>Unknown purpose; all plowed under.</t>
  </si>
  <si>
    <t>Minor unpaved airfield; some large buildings on northwest side of airfield.</t>
  </si>
  <si>
    <t>Chuguevka</t>
  </si>
  <si>
    <t>Chuguyevka, Sandagou (US), Sikharovka (erroneous), Sakharovka (erroneous), Sokolovka, Bulyga-Fadeyevo (US)</t>
  </si>
  <si>
    <t>Chuguyevka</t>
  </si>
  <si>
    <t>UHS2</t>
  </si>
  <si>
    <t>530 IAP (MiG-31, 1991)[#1][#7], (36 MiG-25P, 1991)[#1].  /// Housed MiG-17s before the 1970s.</t>
  </si>
  <si>
    <t>Varfolomeyevka</t>
  </si>
  <si>
    <t>Varfolomeyevka South (US), Varfoldmeyevka</t>
  </si>
  <si>
    <t>UHV1</t>
  </si>
  <si>
    <t>ULPA</t>
  </si>
  <si>
    <t>Oktyabrskiy/Ustya</t>
  </si>
  <si>
    <t>Oktyabrskiy</t>
  </si>
  <si>
    <t>Bestuzhevo</t>
  </si>
  <si>
    <t>Kotlas/Civil</t>
  </si>
  <si>
    <t>Kotlas Southeast (US)</t>
  </si>
  <si>
    <t>Kotlas</t>
  </si>
  <si>
    <t>ULKK</t>
  </si>
  <si>
    <t>Airfield servicing prop transports.</t>
  </si>
  <si>
    <t>Kotlas/Savatiya</t>
  </si>
  <si>
    <t>Kotlas (US), Kotlas South (US), Savvatiya</t>
  </si>
  <si>
    <t>445 IAP (24 MiG-25PDS, 1989) (41 MiG-25, 1991)[#1].  458 IAP (MiG-31)[#7].</t>
  </si>
  <si>
    <t>Small interceptor airfield.  Given as Savati.</t>
  </si>
  <si>
    <t>Koryazma</t>
  </si>
  <si>
    <t>8 km SW</t>
  </si>
  <si>
    <t>Handles prop transport aircraft.</t>
  </si>
  <si>
    <t>Olema</t>
  </si>
  <si>
    <t>ULJO</t>
  </si>
  <si>
    <t>Tsenogora</t>
  </si>
  <si>
    <t>Koynas</t>
  </si>
  <si>
    <t>Vozhgora</t>
  </si>
  <si>
    <t>Ust Soplesk</t>
  </si>
  <si>
    <t>Small civilian airstrip about 50 km south of Pechora.  Very close to Ust Voya airfield.</t>
  </si>
  <si>
    <t>Ust Voya</t>
  </si>
  <si>
    <t>Small civilian airstrip about 50 km south of Pechora.  Very close to Ust Soplesk airfield.</t>
  </si>
  <si>
    <t>Tarko-Sale</t>
  </si>
  <si>
    <t>Tarko Sale (US)</t>
  </si>
  <si>
    <t>USDS</t>
  </si>
  <si>
    <t>Tura</t>
  </si>
  <si>
    <t>13 km NE</t>
  </si>
  <si>
    <t>UNIT</t>
  </si>
  <si>
    <t>Ust Nera</t>
  </si>
  <si>
    <t>UEMT</t>
  </si>
  <si>
    <t>Appears to be a small civilian airfield that can receive medium-sized planes.</t>
  </si>
  <si>
    <t>Verkhnneye Penzhino</t>
  </si>
  <si>
    <t>Verkhneye Penzhino</t>
  </si>
  <si>
    <t>Markovo</t>
  </si>
  <si>
    <t>2 km S</t>
  </si>
  <si>
    <t>UHMO</t>
  </si>
  <si>
    <t>Handles small transport aircraft.  Paved runway and one small tarmac.  This was part of the Provideniya-Markovo-Yakutsk leg of the WWII Lend-Lease program.  A 2428 m length comes from an unknown source.</t>
  </si>
  <si>
    <t>Provideniya Bay</t>
  </si>
  <si>
    <t>Urelik,Ureliki</t>
  </si>
  <si>
    <t>3 km SW</t>
  </si>
  <si>
    <t>Provideniya</t>
  </si>
  <si>
    <t>UHMD</t>
  </si>
  <si>
    <t>Anadyr/Ugolny</t>
  </si>
  <si>
    <t>Leninka (US), Ugolnyye Kopi, Ugolnoye</t>
  </si>
  <si>
    <t>11 km E</t>
  </si>
  <si>
    <t>Anadyr</t>
  </si>
  <si>
    <t>UHMA</t>
  </si>
  <si>
    <t>Segezha</t>
  </si>
  <si>
    <t>Kyargozero</t>
  </si>
  <si>
    <t>43 km N</t>
  </si>
  <si>
    <t>Medvezjegorsk</t>
  </si>
  <si>
    <t>1960s-era military base; listed on 1974 GNC-3 as a major aerodrome with jet facilities.  Located 9 km SE of Kyargozero town.</t>
  </si>
  <si>
    <t>Onega</t>
  </si>
  <si>
    <t>ULAO</t>
  </si>
  <si>
    <t>Onega Andozero</t>
  </si>
  <si>
    <t>Vatega</t>
  </si>
  <si>
    <t>16 km E</t>
  </si>
  <si>
    <t>Appears to be an uncompleted deployment field for large aircraft, perhaps used for attack aircraft training flights in the 1980s.  A highway crosses in the middle.  Modest tarmac area; no pads.</t>
  </si>
  <si>
    <t>Letneozerskiy</t>
  </si>
  <si>
    <t>Obozerskiy Southeast (US), Letneozerskiy</t>
  </si>
  <si>
    <t>7 km SE</t>
  </si>
  <si>
    <t>Obozerskiy</t>
  </si>
  <si>
    <t>Sura</t>
  </si>
  <si>
    <t>5 km NW</t>
  </si>
  <si>
    <t>Shuyga</t>
  </si>
  <si>
    <t>Runway dimension estimated; albedo too high in area.</t>
  </si>
  <si>
    <t>Sultsa</t>
  </si>
  <si>
    <t>Sosnovka</t>
  </si>
  <si>
    <t>Ukhta</t>
  </si>
  <si>
    <t>Ust Ukhta (US)</t>
  </si>
  <si>
    <t>UUYH</t>
  </si>
  <si>
    <t>Services medium-sized airliners.  Also near Sosnogorsk.</t>
  </si>
  <si>
    <t>Vuktyl</t>
  </si>
  <si>
    <t>UUYK</t>
  </si>
  <si>
    <t>Services small airliners. Very spartan, utilitarian layout.</t>
  </si>
  <si>
    <t>Igrim</t>
  </si>
  <si>
    <t>USHI</t>
  </si>
  <si>
    <t>Handles small transport aircraft.</t>
  </si>
  <si>
    <t>Berezovo</t>
  </si>
  <si>
    <t>Beryozovo</t>
  </si>
  <si>
    <t>USHB</t>
  </si>
  <si>
    <t>Services small prop transports.</t>
  </si>
  <si>
    <t>Beloyarsky</t>
  </si>
  <si>
    <t>Kislor West (US)</t>
  </si>
  <si>
    <t>2 km SE</t>
  </si>
  <si>
    <t>USH(ya)</t>
  </si>
  <si>
    <t>Kislor East</t>
  </si>
  <si>
    <t>15 km E</t>
  </si>
  <si>
    <t>Kislor</t>
  </si>
  <si>
    <t>Unknown airfield; discovered by accident.  It may be intended to support the petroleum industry in this region.  Airfield name Kislor East is an estimated name.</t>
  </si>
  <si>
    <t>Noyabrsk</t>
  </si>
  <si>
    <t>USRO</t>
  </si>
  <si>
    <t>Tolka</t>
  </si>
  <si>
    <t>USDO</t>
  </si>
  <si>
    <t>Nyurba</t>
  </si>
  <si>
    <t>Nurba</t>
  </si>
  <si>
    <t>UENN</t>
  </si>
  <si>
    <t>Verkhnevilyuisk</t>
  </si>
  <si>
    <t>UENI</t>
  </si>
  <si>
    <t>Vilyuisk</t>
  </si>
  <si>
    <t>UENW</t>
  </si>
  <si>
    <t>Kyzyl-Syr</t>
  </si>
  <si>
    <t>Kyubeyy (US)</t>
  </si>
  <si>
    <t>UENK</t>
  </si>
  <si>
    <t>A number of unimproved runway candidates exist here; using best candidate and best location on TPC.</t>
  </si>
  <si>
    <t>Lyuksyugyun</t>
  </si>
  <si>
    <t>Minor gravel airstrip in Yakutsk region.</t>
  </si>
  <si>
    <t>Sangar</t>
  </si>
  <si>
    <t>UEMS</t>
  </si>
  <si>
    <t>Tomtor</t>
  </si>
  <si>
    <t>Ayanka</t>
  </si>
  <si>
    <t>Small civilian airstrip with parknig area and hangar.</t>
  </si>
  <si>
    <t>Beringovsky</t>
  </si>
  <si>
    <t>UHMR</t>
  </si>
  <si>
    <t>Maysionvara</t>
  </si>
  <si>
    <t>22 km N</t>
  </si>
  <si>
    <t>Suojarvi</t>
  </si>
  <si>
    <t>Former 1960s-era airfield.  Shown on 1974 GNC-3 as having jet facilities.  Almost nothing remains; geometrics are almost not visible.</t>
  </si>
  <si>
    <t>Girvas</t>
  </si>
  <si>
    <t>Karaton</t>
  </si>
  <si>
    <t>Aral'sk</t>
  </si>
  <si>
    <t>Aralsk</t>
  </si>
  <si>
    <t>UATA</t>
  </si>
  <si>
    <t>Baikonur/Yubileyny</t>
  </si>
  <si>
    <t>Baikonur</t>
  </si>
  <si>
    <t>UAON</t>
  </si>
  <si>
    <t>Khmelnitskiy-Ruzhichnaya (US), Khmelnytskyi (US), Ruzhichnaya</t>
  </si>
  <si>
    <t>Krasilov</t>
  </si>
  <si>
    <t>Airfield indicated on 1988 JNC chart but no airfields found on satellite imagery.</t>
  </si>
  <si>
    <t>Minor airstrip southeast of the city of Khmelnitsky.</t>
  </si>
  <si>
    <t>Khmelnik Northeast</t>
  </si>
  <si>
    <t>Khmelnik</t>
  </si>
  <si>
    <t>Suspected location as given on 1988 JNC chart, but no clear evidence of an airfield.</t>
  </si>
  <si>
    <t>Military airfield in severe state of decay but used by a helicopter force.</t>
  </si>
  <si>
    <t>Berdichev</t>
  </si>
  <si>
    <t>Berdychiv</t>
  </si>
  <si>
    <t>Appears to be an abandoned airfield from the 1950s; now largely plowed over.</t>
  </si>
  <si>
    <t>Domanevka Southwest</t>
  </si>
  <si>
    <t>Domanevka</t>
  </si>
  <si>
    <t>Appears to be a never-completed bomber staging field, likely constructed around 1960.  Significant runway and taxiway patterns faintly appear on satellite.  Near village Mikhalkino.  Some sort of radar facility exists 14 km NW at 69-28N 161-23E.  Declassified satellite imagery shows the base existed in 1966 and was in good shape.</t>
  </si>
  <si>
    <t>Large dirt airfield.</t>
  </si>
  <si>
    <t>Ozhogino</t>
  </si>
  <si>
    <t>Poluosnyy</t>
  </si>
  <si>
    <t>Small civilian airstrip.  Exact position and alignment uncertain due to poor satellite imagery.</t>
  </si>
  <si>
    <t>Abyy</t>
  </si>
  <si>
    <t>Airstrip indicated on several aeronautical charts but not identifiable on coarse satellite imagery.</t>
  </si>
  <si>
    <t>Kelegan</t>
  </si>
  <si>
    <t>Tenkeli</t>
  </si>
  <si>
    <t>Verkhoyansh</t>
  </si>
  <si>
    <t>Airfield appears to have been in much better condition in the 1950s with minor concrete runway; this runway is in poor condition now and is filled in with gravel in many areas.  Only about 1150 of hard surface exist on the 1600 m runway.  Several small maintenance buildings exist on the airfield.</t>
  </si>
  <si>
    <t>Kara-Tas</t>
  </si>
  <si>
    <t>Very small utilitarian runway in remote area, crossing a road.</t>
  </si>
  <si>
    <t>200 km N</t>
  </si>
  <si>
    <t>Tompo</t>
  </si>
  <si>
    <t>Sasyr</t>
  </si>
  <si>
    <t>Small utilitarian airfield.</t>
  </si>
  <si>
    <t>Khonuu East</t>
  </si>
  <si>
    <t>Buorsysy</t>
  </si>
  <si>
    <t>Buor-Sysy</t>
  </si>
  <si>
    <t>Small airstrip serving the small town of Buor-Sysy.</t>
  </si>
  <si>
    <t>Zyryanka (Original Airport)</t>
  </si>
  <si>
    <t>27 km W</t>
  </si>
  <si>
    <t>Ostrov Greem-Bell</t>
  </si>
  <si>
    <t>Zemlya Aleksandr</t>
  </si>
  <si>
    <t>Ostrov Sredniy</t>
  </si>
  <si>
    <t>23 km E</t>
  </si>
  <si>
    <t>15 km S</t>
  </si>
  <si>
    <t>44 km W</t>
  </si>
  <si>
    <t>24 km S</t>
  </si>
  <si>
    <t>17 km NW</t>
  </si>
  <si>
    <t>29 km N</t>
  </si>
  <si>
    <t>27 km NW</t>
  </si>
  <si>
    <t>46 km N</t>
  </si>
  <si>
    <t>48 km NE</t>
  </si>
  <si>
    <t>22 km E</t>
  </si>
  <si>
    <t>31 km S</t>
  </si>
  <si>
    <t>14 km S</t>
  </si>
  <si>
    <t>13 km SE</t>
  </si>
  <si>
    <t>Greem Bell is the northernmost airfield in the world that regularly handles jet aircraft.  It operates under the authority of OGA (Arctic Control Group).  It appears to have been constructed in the late 1950s to guard the north approaches to Novaya Zemlya against reconnaissance flights, or as a front-line interceptor base for incoming American bombers.  Four Tu-128 long-range interceptors belonging to 72 GV AP (from Amderma) were based here in 1979.</t>
  </si>
  <si>
    <t>Sabetta Camp</t>
  </si>
  <si>
    <t>Andrushkino</t>
  </si>
  <si>
    <t>XUYK</t>
  </si>
  <si>
    <t>Operated by OGA (Arctic Control Group), this is a staging base created in the late 1950s for intercontinental bombers.  The main runway is 80 m wide.  The 364 OSAE operated from this location.  OGA (Arctic Control Group).  Photos exist on russianplanes.net of Il-76 and Tu-95 aircraft.</t>
  </si>
  <si>
    <t>R1L</t>
  </si>
  <si>
    <t>R1W</t>
  </si>
  <si>
    <t>XLMA</t>
  </si>
  <si>
    <t>Major nuclear weapons bomber base in Vladivostok region with large tarmac area, hangars, 20 large revetments, and 30 unimproved ones.  Deployed to Camh Ranh Bay, Vietnam in 1980s.  Designated as eastern space port for space shuttle Buran.  Sister of Vozdvizhenka.</t>
  </si>
  <si>
    <t>Decaying airfield, named Vetrovoe ("wind") which discussion on various forums indicates was likely a Japanese bomber and logistics airfield constructed during WWII.  Large tarmac areas are partially graded.  Appears unusable and uninhabited.  The primary Russian airfield on Iturup is Burevestnik.</t>
  </si>
  <si>
    <t>Severniy Polyus-6</t>
  </si>
  <si>
    <t>SP-6, North Pole-6</t>
  </si>
  <si>
    <t>A remote, large bomber staging base that is now nonexistent.  Accounts exist of Tu-4s landing here with cargo, supplying what appears to be a missile testing range.  Airfield appears to be dismantled on satellite.  Conceivably concrete blocks may have been moved to Tiksi.</t>
  </si>
  <si>
    <t>Chekurovku, Chekurovke</t>
  </si>
  <si>
    <t>Machulishche, Maushulishe, Mochulisch</t>
  </si>
  <si>
    <t>East Siberian Sea</t>
  </si>
  <si>
    <t>Zakharkovo</t>
  </si>
  <si>
    <t>Site of a 1940s bomber airfield with a regiment specializing in Arctic navigation.</t>
  </si>
  <si>
    <t>Large base with 16 large, hardened revetments in remote taxiway loop.  It hosted 52 Gv TBAP bomber regiment as early as 1951 or 1952.  Was active as a bomber base in 2000, and participated in exercises with Russia in 2005.  Handles medium-sized airliners.  The 200 TBAP is subordinate to 22 TBAD (Bobruysk).</t>
  </si>
  <si>
    <t>203 Gv TBAP (30-32 Tu-22, 1960s,1991)[#2][#6], (Tu-22PD, 1991)[#2].  61 IAP (13 MiG-25PDS, 1991)[#1], (25 MiG-23, 1991), (23 Su-27P, 1991)[#1], (Su-27UB, 1991)[#1]</t>
  </si>
  <si>
    <t>Bomber base with long runway, large tarmac area, and 30 large revetments. Remote revetment area contains 5 bomber pads and probably 5 fighter pads.  The base was home to a bomber regiment since 1944.  It became the first nuclear bomber base around 1952 receiving the first Tu-16s.  402 TBAP is subordinate to 326 TBAD (Solcy).</t>
  </si>
  <si>
    <t>Large sprawling airfield.  Two remote revetment areas, and 30 bomber pads with about 15 fighter pads.  Was active as a bomber base in 2000.  Located near large early warning radar (Volga Facility).  203 TBAP subordinate to 22 TBAD (Bobruysk).  Base has been in major use since November 7, 1951 when it received 45th TBAD or BAD and 203rd TBAP and became one of the prime strategic bomber base of the early 1950s.  It conducted numerous Tu-16A sorties to the high arctic starting in the mid 1950s.  It also deployed a Tu-16 to Tiksi and onward to ice station SP-6 for field trials in 1958.  61 IAP either is in Kokaydy or moved there.</t>
  </si>
  <si>
    <t>Orenburgskaya</t>
  </si>
  <si>
    <t>763? IAP (MiG-23, 1991)[#1].</t>
  </si>
  <si>
    <t>Interceptor base with three revetment compounds.  [Tagilom]</t>
  </si>
  <si>
    <t>Svetlyy</t>
  </si>
  <si>
    <t>Svetlyy Southeast (US)</t>
  </si>
  <si>
    <t>Amangeldy</t>
  </si>
  <si>
    <t>Shows on GNC-4 but not on satellite.</t>
  </si>
  <si>
    <t>Ush Tobe</t>
  </si>
  <si>
    <t>Vostochnyy</t>
  </si>
  <si>
    <t>Very small civilian airfield.</t>
  </si>
  <si>
    <t>Arkalyk</t>
  </si>
  <si>
    <t>Arkalyk North (US)</t>
  </si>
  <si>
    <t>UAUR</t>
  </si>
  <si>
    <t>Small civilian airport; large tarmac area and several large buildings onsite.  Appears to serve the mining industry.</t>
  </si>
  <si>
    <t>Semiyarka</t>
  </si>
  <si>
    <t>Dolon Southwest</t>
  </si>
  <si>
    <t>43 km SW</t>
  </si>
  <si>
    <t>Dolon</t>
  </si>
  <si>
    <t>Semipalatinsk</t>
  </si>
  <si>
    <t>Demolished airfield from 1950s; almost no trace remains.  Probably part of the nuclear testing zone.</t>
  </si>
  <si>
    <t>Dolon (Chagan)</t>
  </si>
  <si>
    <t>Semipalitinsk Dolon (US)</t>
  </si>
  <si>
    <t>1223 TBAP (Tu-95 1957-) (Tu-95MS 1983, 1991)[#2] (Tu-95M, 1991)[#2].  1226 TBAP (Tu-95 1970s) (Tu-95K 1972-) (Tu-95MS 1985, 1991)[#2].  Total of 27 Tu-95MS6, 13 Tu-95MS16 basewide, 1990.  Tu-160 in late 1980s.</t>
  </si>
  <si>
    <t>Major bomber base with significant tarmac space and over 50 revetments.  Dolon Southwest, a former airfield 32 km to the south, no longer exists.</t>
  </si>
  <si>
    <t>Semipalitinsk West</t>
  </si>
  <si>
    <t>33 km W</t>
  </si>
  <si>
    <t>Semipalitinsk</t>
  </si>
  <si>
    <t>Almost no trace remains of this 1950s airstrip.  Purpose unknown.</t>
  </si>
  <si>
    <t>Semey (US)</t>
  </si>
  <si>
    <t>UASS</t>
  </si>
  <si>
    <t>Enva</t>
  </si>
  <si>
    <t>Suspected location and dimensions only due to poor satellite imagery.</t>
  </si>
  <si>
    <t>07/29</t>
  </si>
  <si>
    <t>Major dirt airstrip with several pads.  Appears that a concrete runway may have been present, possibly up to 2200 m long.</t>
  </si>
  <si>
    <t>Kruopiai Highway Strip</t>
  </si>
  <si>
    <t>Naujoji Akmene</t>
  </si>
  <si>
    <t>Highway strip</t>
  </si>
  <si>
    <t>Distinctly visible on satellite; has one small parking area on north side.</t>
  </si>
  <si>
    <t>Barysiai</t>
  </si>
  <si>
    <t>Meskuicia, Meskuiciai</t>
  </si>
  <si>
    <t>21 km NW</t>
  </si>
  <si>
    <t>Pakruojis</t>
  </si>
  <si>
    <t>EYSB</t>
  </si>
  <si>
    <t>Almost nothing remains, not even geometrics, except a cleared-out area.</t>
  </si>
  <si>
    <t>Velikiye Luki</t>
  </si>
  <si>
    <t>ULOL</t>
  </si>
  <si>
    <t>Civilian; accommodates small airliners.</t>
  </si>
  <si>
    <t>Andreapol</t>
  </si>
  <si>
    <t>28 GV IAP (38 MiG-23P, 1991)[#1] (MiG-29, -1997-2003-)[#7].</t>
  </si>
  <si>
    <t>Rzhev/Bakhmutovo</t>
  </si>
  <si>
    <t>18 km NW</t>
  </si>
  <si>
    <t>Rzhev</t>
  </si>
  <si>
    <t>Probably abandoned in 1970s; treeline of forest surrounds former airfield.  Confidence of site on satellite is mediocre.</t>
  </si>
  <si>
    <t>BKHAT (Tu-128M) [#1].</t>
  </si>
  <si>
    <t>Tver/Migalovo</t>
  </si>
  <si>
    <t>Kalinin (US), Mikhailovo</t>
  </si>
  <si>
    <t>Tver</t>
  </si>
  <si>
    <t>UUEM</t>
  </si>
  <si>
    <t>8 VTAP (An-12, An-22)[#4].  196 VTAP (Il-76)[#7].  224 LO VTA (Il-76, An-124)[#7].  2 TSNII [#7].  274 APIB (Su-17C), 1994.  8 GV.  An-22, An-12.</t>
  </si>
  <si>
    <t>Large military transport base.  Currently houses all of Russia's remaining An-22 fleet. IL76 base, with some An12 stored. (AviaMK)</t>
  </si>
  <si>
    <t>Tver/Zmeyevo</t>
  </si>
  <si>
    <t>Kalinin North (US)</t>
  </si>
  <si>
    <t>6 km NE</t>
  </si>
  <si>
    <t>UUBN</t>
  </si>
  <si>
    <t>Abandoned airfield.</t>
  </si>
  <si>
    <t>Klin</t>
  </si>
  <si>
    <t>Chersky</t>
  </si>
  <si>
    <t>UESS</t>
  </si>
  <si>
    <t>Old East German military airfield.  In 1965 it had a large MiG-17 regiment plus Yak-12 and MiG-15UTI planes.  It was operating only the MiG-21 in the 1970s and had a reconnaissance regiment flying the MiG-21R.  By the 1990s it was operated by the 968 IAP flying MiG-29 and MiG-23UM, plus an An-2.  Only a 1670 x 45 m subset of the runway is now marked for use.</t>
  </si>
  <si>
    <t>In 1965 Merseburg had MiG-17, MiG-21, Yak-12, and MiG-15UTI aircraft.  It upgraded to the MiG-23MS in the 1970s.  By the 1990s it was home to 85 Gv IAP flying MiG-29, MiG-23UM, and An-2 aircraft.  The airfield has been transformed into a minor general aviation airfield and has a museum.  Only a 1200 x 30 m subset of the runway is available.</t>
  </si>
  <si>
    <t>In 1965, Zerbst had MiG-17, MiG-19, MiG-21, Yak-12, and MiG-15UTI aircraft, and possibly Su-9 or Su-11 aircraft.  The regiment was operating only the MiG-21 in the 1970s.  In the early 1990s it was operated by the 35 IAP flying MiG-29, MiG-23UM, and An-2.  Refugees were housed here in the early 1990s.  The airfield was used by NATO in 2002.</t>
  </si>
  <si>
    <t>In 1965 Kothen had MiG-21, MiG-17, Yak-12, and MiG-15UTI aircraft.  By the 1970s it was operating only the MiG-21.  In the early 1990s it was operated by the 73 Gv IAP flying MiG-29 and MiG-23UM.  The airfield was used for off-road truck testing in the mid-1990s.  The airfield is now being destroyed.</t>
  </si>
  <si>
    <t>Juterbog is a former East German military airfield.  In 1965 it had MiG-21, MiG-17, Yak-12, and MiG-15UTI aircraft. It had upgraded to the MiG-23MS in the 1970s.  The Russian 833 IAP (26 MiG-23MLD and 8 MiG-23UB, plus An-2 aircraft) returned to Russia in May 1992.  It has been destroyed and quarried, with 1300 m of runway remaining.</t>
  </si>
  <si>
    <t>In 1965 the airfield had MiG-17, MiG-21, Yak-12, and MiG-15UTI, but these were replaced with MiG-21 in the mid-1970s.  The 487 OVP operated here in the 1990s flying Mi-8 and Mi-24.  The last Russian regiment departed in April 1994.</t>
  </si>
  <si>
    <t>In 1965 the base had Il-28, Yak-28, and Yak-12 aircraft.  It was operating only the Su-17 by the 1970s.  Around 1990 the 487 OVP operated here flying Mi-8 and Mi-24 helicopters.  Abandoned.</t>
  </si>
  <si>
    <t>Prenzlau</t>
  </si>
  <si>
    <t>Supposedly this base was on the east side of the town of Prenzlau; no trace remains.  The 487 OVP flew here around 1990 using Mi-8 and Mi-24 aircraft.</t>
  </si>
  <si>
    <t>Syktyvkar/Southwest</t>
  </si>
  <si>
    <t>19 km SW</t>
  </si>
  <si>
    <t>Syktyvkar</t>
  </si>
  <si>
    <t>Civilian airport probably constructed around 1990.</t>
  </si>
  <si>
    <t>Syktyvkar/Civil</t>
  </si>
  <si>
    <t>UUYY</t>
  </si>
  <si>
    <t>Services medium-sized airliners; terminal is on northwest side with 10 large parking spaces and 9 small ones; maintenance area is on northeast side.  24-hour operations.  CAICA 2000 gave elevation of 104 m.</t>
  </si>
  <si>
    <t>Ust-Kulom</t>
  </si>
  <si>
    <t>Ust-Kolom</t>
  </si>
  <si>
    <t>UUYT</t>
  </si>
  <si>
    <t>Position unknown; ONC reports it on north fringes of town.</t>
  </si>
  <si>
    <t>Sovetskiy/Tyumenskaya</t>
  </si>
  <si>
    <t>Sovetskiy</t>
  </si>
  <si>
    <t>USHS</t>
  </si>
  <si>
    <t>Yugorsk/Sovetsky</t>
  </si>
  <si>
    <t>Pionerskiy (US)</t>
  </si>
  <si>
    <t>Yugorsk</t>
  </si>
  <si>
    <t>May have been a MiG-25 base, as a MiG-25 is on display in the town.</t>
  </si>
  <si>
    <t>Khanty Mansiysk</t>
  </si>
  <si>
    <t>Khantymansiysk (US)</t>
  </si>
  <si>
    <t>Khanty-Mansiysk</t>
  </si>
  <si>
    <t>USHH</t>
  </si>
  <si>
    <t>Services medium-size airliners.  CAICA 2000 gives 42 m elevation elsewhere.</t>
  </si>
  <si>
    <t>Nefteyugansk</t>
  </si>
  <si>
    <t>USRN</t>
  </si>
  <si>
    <t>Civilian airport in central Siberian region with long asphalt runway, services airline traffic.</t>
  </si>
  <si>
    <t>Surgut</t>
  </si>
  <si>
    <t>Surgut North (US)</t>
  </si>
  <si>
    <t>USRR</t>
  </si>
  <si>
    <t>Laryak</t>
  </si>
  <si>
    <t>USNL</t>
  </si>
  <si>
    <t>Position unknown.</t>
  </si>
  <si>
    <t>Podkamennaya Tunguska</t>
  </si>
  <si>
    <t>UNIP</t>
  </si>
  <si>
    <t>Baykit</t>
  </si>
  <si>
    <t>UNIB</t>
  </si>
  <si>
    <t>Erbogachen</t>
  </si>
  <si>
    <t>Jerbogacen</t>
  </si>
  <si>
    <t>UIKE</t>
  </si>
  <si>
    <t>Civilian airport.</t>
  </si>
  <si>
    <t>Churapcha</t>
  </si>
  <si>
    <t>Severo-Evensk</t>
  </si>
  <si>
    <t>Evensk</t>
  </si>
  <si>
    <t>UHMW</t>
  </si>
  <si>
    <t>Small engineered airfield with concrete parking area.  Handles small transport aircraft.</t>
  </si>
  <si>
    <t>Chaybukha</t>
  </si>
  <si>
    <t>Gizhiga (US), Chaibukha</t>
  </si>
  <si>
    <t>UHMG</t>
  </si>
  <si>
    <t>Major paved airfield with rudimentary taxiways and small parking apron.  Services medium-sized airliners.</t>
  </si>
  <si>
    <t>Lavansaari</t>
  </si>
  <si>
    <t>71 km W</t>
  </si>
  <si>
    <t>Sosnovyj Bor</t>
  </si>
  <si>
    <t>Airfield on Ostrov Moshchnyy, island in Baltic, served as a WWII airfield for Russia 1940-44.</t>
  </si>
  <si>
    <t>Klyuchevoye</t>
  </si>
  <si>
    <t>28 km S</t>
  </si>
  <si>
    <t>Vyborg</t>
  </si>
  <si>
    <t>This military airfield is under control of OGA (Arctic Control Group).  It is located in extreme northern Siberia close to the mainland.  It is an ice airfield that was probably intended as an alternate field for Tu-95 bombers in the Arctic.  It was built in late 1950s as a staging base for Soviet bombers to reach the U.S.</t>
  </si>
  <si>
    <t>Tempa is a small utility airfield.  Its position is uncertain; a 1997 chart gives a position of 75-46N 137-36E in an alluvial fan; coarse satellite imagery shows a runway-like island in this area.</t>
  </si>
  <si>
    <t>Dikson is a major airport that services small transport aircraft.  It is located on a small island across from the town of Dikson.  Central Intelligence Agency reports from 1952 released under the Freedom of Information Act indicate that the USSR was using Dikson as a staging airfield for Tupolev Tu-4 (Bull) aircraft.</t>
  </si>
  <si>
    <t>A ghost airfield that was probably a planned bomber diversion or dispersal airfield.  It was probably abandoned around 1960.  Also see Dresba.</t>
  </si>
  <si>
    <t>Located just north of Vanino, this is a major military airfield that has 63 hardened areas.  The Navy nuclear wapons storage is either at this airfield or at Maygatka.  In 1997 50 family members blocked the runway over back wages.  Google Earth showed numerous Tu-95 and Tu-142 aircraft.</t>
  </si>
  <si>
    <t>Abandoned military airfield in severe disrepair.  Runway width is 60 m but only 35 m is reinforced and marked.</t>
  </si>
  <si>
    <t>Abandoned military airfield.  Covered by snow in Google Earth imagery.</t>
  </si>
  <si>
    <t>Medium-sized air base near Mikhailovka.  Runway reportedly upgraded 1987.  Major nuclear bomber base (sister of Khorol).  Long runway and curved taxiways with large revetments.  Runway width is 60 m but only 40 m is usable.  APIB under 1st Air Army Far East.</t>
  </si>
  <si>
    <t>Old Kazan airfield; still has a few choppers and An-2s.  Google Earth showed it in the process of being torn up.</t>
  </si>
  <si>
    <t>Kanatovo</t>
  </si>
  <si>
    <t>727 BAP (Su-24M, 1992).</t>
  </si>
  <si>
    <t>Kryvyi Rih/Lozovatka</t>
  </si>
  <si>
    <t>Krivoy Rog, Lozuvatka (US), Kryvyy Rih, Lozovatka West (US)</t>
  </si>
  <si>
    <t>Krivoy Rog</t>
  </si>
  <si>
    <t>Dnepropetrovskaya</t>
  </si>
  <si>
    <t>UKDR</t>
  </si>
  <si>
    <t>Handles medium-sized airliners.  Terminal parking area handles 10 jets.</t>
  </si>
  <si>
    <t>Chervonaya/Kamenka</t>
  </si>
  <si>
    <t>32 km S</t>
  </si>
  <si>
    <t>Paviysh</t>
  </si>
  <si>
    <t>Abandoned military airfield completely plowed under; barely visible.</t>
  </si>
  <si>
    <t>Dnipropetrovsk</t>
  </si>
  <si>
    <t>Dnepropetrovsk, Voloskoye (US)</t>
  </si>
  <si>
    <t>Dnepropetrovsk</t>
  </si>
  <si>
    <t>UKDD</t>
  </si>
  <si>
    <t>Mixed.  933 IAP (40 MiG-25PD, 1991-1996)[#1]</t>
  </si>
  <si>
    <t>Civilian airport handling medium-sized jets; terminal area on north side parks 27 jets.  Fighter revetments on southwest and southeast side.  933 IAP disbanded 1996.</t>
  </si>
  <si>
    <t>Bliznetsy</t>
  </si>
  <si>
    <t>Blyznyuky</t>
  </si>
  <si>
    <t>This airfield appears to be about to fall into disuse.</t>
  </si>
  <si>
    <t>Donetsk</t>
  </si>
  <si>
    <t>Donetzskaya</t>
  </si>
  <si>
    <t>UKCC</t>
  </si>
  <si>
    <t>Civilian airport sevicing medium-sized airliners (AviaMK). Parks 35 aircraft.</t>
  </si>
  <si>
    <t>Kramatorsk</t>
  </si>
  <si>
    <t>636 IAP (MiG-23P, 1991)[#1], (39 Su-15TM, 1991)[#1].</t>
  </si>
  <si>
    <t>Very interceptor airfield with a few revetments.</t>
  </si>
  <si>
    <t>Lisichansk/East</t>
  </si>
  <si>
    <t>Syeverodonetsk</t>
  </si>
  <si>
    <t>Small civilian airfield with utilitarian layout.</t>
  </si>
  <si>
    <t>Dmitriyevka</t>
  </si>
  <si>
    <t>Novoaydar</t>
  </si>
  <si>
    <t>Appears to have been plowed down.</t>
  </si>
  <si>
    <t>Lugansk/East</t>
  </si>
  <si>
    <t>Voroshilovgrad Southeast (US), Georgiyivka, Georgiyevka</t>
  </si>
  <si>
    <t>Lugansk</t>
  </si>
  <si>
    <t>Very utilitarian layout with long thin tarmac.</t>
  </si>
  <si>
    <t>Voroshilovgrad South (US), Luhansk</t>
  </si>
  <si>
    <t>UKCW</t>
  </si>
  <si>
    <t>Civilian airport.  Handles medium-sized airliners. (AviaMK)  24-hour operations (DAFIF).</t>
  </si>
  <si>
    <t>Millerovo</t>
  </si>
  <si>
    <t>Millerovo Northwest (US)</t>
  </si>
  <si>
    <t>19 IAP (MiG-29, 1997)[#7].</t>
  </si>
  <si>
    <t>No tactical features; appears to be a light-use bomber or transport facility.</t>
  </si>
  <si>
    <t>Tatsiskiy</t>
  </si>
  <si>
    <t>Morozovsk</t>
  </si>
  <si>
    <t>Morozovsk Southwest (US)</t>
  </si>
  <si>
    <t>URRM</t>
  </si>
  <si>
    <t>143 BAP (Su-24), 1994.  559 BAP (Su-24).</t>
  </si>
  <si>
    <t>Marinovka</t>
  </si>
  <si>
    <t>Volgograd</t>
  </si>
  <si>
    <t>168 BAP (Su-24), 1994.  11 ORAP (Su-24MR)[#7].</t>
  </si>
  <si>
    <t>Volgograd/Gumrak</t>
  </si>
  <si>
    <t>15 km NW</t>
  </si>
  <si>
    <t>URWW</t>
  </si>
  <si>
    <t>706 UAP (L-39), 1994.</t>
  </si>
  <si>
    <t>Civilian airport built on top of older military runway (3300 m, heading 070), now demolished.  Runway had been 2500 m in 2000 (CAICA).  Terminal area parks 42 medium/large aircraft and 91 small aircraft.</t>
  </si>
  <si>
    <t>Volgograd/Beketovskaya</t>
  </si>
  <si>
    <t>Beketovskaya (US)</t>
  </si>
  <si>
    <t>Kapustin Yar</t>
  </si>
  <si>
    <t>Znamensk</t>
  </si>
  <si>
    <t>Akhtubinsk</t>
  </si>
  <si>
    <t>Astrakhanskaya</t>
  </si>
  <si>
    <t>Emba</t>
  </si>
  <si>
    <t>Sary Su Northeast</t>
  </si>
  <si>
    <t>Karazhartas</t>
  </si>
  <si>
    <t>Very small utility airport.</t>
  </si>
  <si>
    <t>Karazhal</t>
  </si>
  <si>
    <t>Listed on GNC-4 but not shown on satellite or ONCs.</t>
  </si>
  <si>
    <t>Barshatas</t>
  </si>
  <si>
    <t>Kurchum</t>
  </si>
  <si>
    <t>Birofeld</t>
  </si>
  <si>
    <t>UHB1</t>
  </si>
  <si>
    <t>22 GV APIB (Su-17,1988).  299 APIB (Su-27, 1991)[#4].</t>
  </si>
  <si>
    <t>Remote airfield 180 km W of Khabarovsk.  Appears to be a 1950s airfield design; poorly maintained.  Three branch revetment areas holding about 10 fighters each.  Under 1st Air Army Far East.</t>
  </si>
  <si>
    <t>Birofeld/Civil</t>
  </si>
  <si>
    <t>Birobidzhan South</t>
  </si>
  <si>
    <t>25 km S</t>
  </si>
  <si>
    <t>Birobidzhan</t>
  </si>
  <si>
    <t>Small civilian airstrip.  ONC indicates 10800 ft (3300 m) length but satellite shows no such evidence.</t>
  </si>
  <si>
    <t>Blagodatnoye</t>
  </si>
  <si>
    <t>Khabarovsk</t>
  </si>
  <si>
    <t>Khabarovski</t>
  </si>
  <si>
    <t>UHK1</t>
  </si>
  <si>
    <t>55 km NE</t>
  </si>
  <si>
    <t>Minor dirt airstrip.</t>
  </si>
  <si>
    <t>Salekhard</t>
  </si>
  <si>
    <t>Salehard, Salehard North</t>
  </si>
  <si>
    <t>USDD</t>
  </si>
  <si>
    <t>Primarily a civilian airfield, handling medium-sized airliners.  No military features.  Emergency airfield for cross-polar route.</t>
  </si>
  <si>
    <t>Yar-Salye</t>
  </si>
  <si>
    <t>USDR</t>
  </si>
  <si>
    <t>Nyda</t>
  </si>
  <si>
    <t>USMA</t>
  </si>
  <si>
    <t>Novy Urengoy</t>
  </si>
  <si>
    <t>Yevoyakha River (US)</t>
  </si>
  <si>
    <t>USMU</t>
  </si>
  <si>
    <t>Handles medium-sized airliners.  Ample tarmac space and well-maintained.</t>
  </si>
  <si>
    <t>Svetlogorsk</t>
  </si>
  <si>
    <t>11 km S</t>
  </si>
  <si>
    <t>UOIG</t>
  </si>
  <si>
    <t>© 2005,2009 Tim Vasquez - All rights reserved.  Distribution or commercial use without advance written permission is strictly prohibited.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</si>
</sst>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00"/>
    <numFmt numFmtId="174" formatCode="[$-409]dddd\,\ mmmm\ dd\,\ yyyy"/>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3">
    <font>
      <sz val="10"/>
      <name val="Arial"/>
      <family val="0"/>
    </font>
    <font>
      <b/>
      <sz val="10"/>
      <name val="Arial"/>
      <family val="0"/>
    </font>
    <font>
      <i/>
      <sz val="10"/>
      <name val="Arial"/>
      <family val="0"/>
    </font>
    <font>
      <b/>
      <i/>
      <sz val="10"/>
      <name val="Arial"/>
      <family val="0"/>
    </font>
    <font>
      <sz val="10"/>
      <color indexed="10"/>
      <name val="Arial"/>
      <family val="2"/>
    </font>
    <font>
      <sz val="10"/>
      <color indexed="8"/>
      <name val="Arial"/>
      <family val="2"/>
    </font>
    <font>
      <sz val="8"/>
      <name val="Arial"/>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3">
    <xf numFmtId="0" fontId="0" fillId="0" borderId="0" xfId="0" applyFont="1" applyAlignment="1">
      <alignment/>
    </xf>
    <xf numFmtId="49" fontId="0" fillId="0" borderId="0" xfId="0" applyNumberFormat="1" applyFont="1" applyBorder="1" applyAlignment="1">
      <alignment/>
    </xf>
    <xf numFmtId="49" fontId="0" fillId="0" borderId="0" xfId="0" applyNumberFormat="1" applyFont="1" applyBorder="1" applyAlignment="1">
      <alignment/>
    </xf>
    <xf numFmtId="49" fontId="2" fillId="0" borderId="0" xfId="0" applyNumberFormat="1" applyFont="1" applyBorder="1" applyAlignment="1">
      <alignment/>
    </xf>
    <xf numFmtId="2" fontId="0" fillId="0" borderId="0"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0" fillId="0" borderId="0" xfId="0" applyNumberFormat="1" applyFont="1" applyBorder="1" applyAlignment="1">
      <alignment horizontal="left"/>
    </xf>
    <xf numFmtId="49" fontId="1" fillId="0" borderId="0" xfId="0" applyNumberFormat="1" applyFont="1" applyBorder="1" applyAlignment="1">
      <alignment/>
    </xf>
    <xf numFmtId="0" fontId="0" fillId="0" borderId="0" xfId="0" applyFont="1" applyAlignment="1">
      <alignment/>
    </xf>
    <xf numFmtId="1" fontId="0" fillId="0" borderId="0" xfId="0" applyNumberFormat="1" applyFont="1" applyBorder="1" applyAlignment="1">
      <alignment/>
    </xf>
    <xf numFmtId="0" fontId="0" fillId="0" borderId="0" xfId="0" applyFont="1" applyAlignment="1">
      <alignment/>
    </xf>
    <xf numFmtId="49" fontId="5" fillId="0" borderId="0" xfId="0" applyNumberFormat="1" applyFont="1" applyBorder="1" applyAlignment="1">
      <alignment horizontal="left"/>
    </xf>
    <xf numFmtId="173" fontId="0" fillId="0" borderId="0" xfId="0" applyNumberFormat="1" applyFont="1" applyBorder="1" applyAlignment="1">
      <alignment/>
    </xf>
    <xf numFmtId="175" fontId="0" fillId="0" borderId="0" xfId="0" applyNumberFormat="1" applyFont="1" applyBorder="1" applyAlignment="1">
      <alignment/>
    </xf>
    <xf numFmtId="175" fontId="0" fillId="0" borderId="0" xfId="0" applyNumberFormat="1" applyFont="1" applyBorder="1" applyAlignment="1">
      <alignment horizontal="left"/>
    </xf>
    <xf numFmtId="175" fontId="0" fillId="0" borderId="0" xfId="59" applyNumberFormat="1" applyFont="1" applyFill="1" applyBorder="1" applyAlignment="1" applyProtection="1">
      <alignment/>
      <protection/>
    </xf>
    <xf numFmtId="2" fontId="1" fillId="0" borderId="0" xfId="0" applyNumberFormat="1" applyFont="1" applyBorder="1" applyAlignment="1">
      <alignment/>
    </xf>
    <xf numFmtId="49" fontId="3" fillId="0" borderId="0" xfId="0" applyNumberFormat="1" applyFont="1" applyBorder="1" applyAlignment="1">
      <alignment/>
    </xf>
    <xf numFmtId="173" fontId="1" fillId="0" borderId="0" xfId="0" applyNumberFormat="1" applyFont="1" applyBorder="1" applyAlignment="1">
      <alignment/>
    </xf>
    <xf numFmtId="49" fontId="1" fillId="0" borderId="0" xfId="0" applyNumberFormat="1" applyFont="1" applyBorder="1" applyAlignment="1">
      <alignment horizontal="left"/>
    </xf>
    <xf numFmtId="175" fontId="1" fillId="0" borderId="0" xfId="0" applyNumberFormat="1" applyFont="1" applyBorder="1" applyAlignment="1">
      <alignment/>
    </xf>
    <xf numFmtId="1" fontId="1" fillId="0" borderId="0" xfId="0" applyNumberFormat="1" applyFont="1" applyBorder="1" applyAlignment="1">
      <alignment/>
    </xf>
    <xf numFmtId="1" fontId="5" fillId="0" borderId="0" xfId="0" applyNumberFormat="1" applyFont="1" applyBorder="1" applyAlignment="1">
      <alignment/>
    </xf>
    <xf numFmtId="0" fontId="0" fillId="0" borderId="0" xfId="0" applyNumberFormat="1" applyFont="1" applyBorder="1" applyAlignment="1">
      <alignment/>
    </xf>
    <xf numFmtId="0" fontId="1" fillId="0" borderId="0" xfId="0" applyNumberFormat="1" applyFont="1" applyBorder="1" applyAlignment="1">
      <alignment/>
    </xf>
    <xf numFmtId="0" fontId="5" fillId="0" borderId="0" xfId="0" applyNumberFormat="1" applyFont="1" applyBorder="1" applyAlignment="1">
      <alignment/>
    </xf>
    <xf numFmtId="180" fontId="0" fillId="0" borderId="0" xfId="0" applyNumberFormat="1" applyFont="1" applyBorder="1" applyAlignment="1">
      <alignment/>
    </xf>
    <xf numFmtId="180" fontId="1" fillId="0" borderId="0" xfId="0" applyNumberFormat="1" applyFont="1" applyBorder="1" applyAlignment="1">
      <alignment/>
    </xf>
    <xf numFmtId="180" fontId="5" fillId="0" borderId="0" xfId="0" applyNumberFormat="1" applyFont="1" applyBorder="1" applyAlignment="1">
      <alignment/>
    </xf>
    <xf numFmtId="1" fontId="2" fillId="0" borderId="0" xfId="0" applyNumberFormat="1" applyFont="1" applyBorder="1" applyAlignment="1">
      <alignment/>
    </xf>
    <xf numFmtId="1" fontId="4" fillId="0" borderId="0" xfId="0" applyNumberFormat="1" applyFont="1" applyBorder="1" applyAlignment="1">
      <alignment/>
    </xf>
    <xf numFmtId="1" fontId="0" fillId="0" borderId="0" xfId="0" applyNumberFormat="1" applyFont="1" applyBorder="1" applyAlignment="1">
      <alignment horizontal="left"/>
    </xf>
    <xf numFmtId="1" fontId="1" fillId="0" borderId="0" xfId="0" applyNumberFormat="1" applyFont="1" applyBorder="1" applyAlignment="1">
      <alignment horizontal="left"/>
    </xf>
    <xf numFmtId="1" fontId="5" fillId="0" borderId="0" xfId="0" applyNumberFormat="1" applyFont="1" applyBorder="1" applyAlignment="1">
      <alignment horizontal="left"/>
    </xf>
    <xf numFmtId="1" fontId="2" fillId="0" borderId="0" xfId="0" applyNumberFormat="1" applyFont="1" applyBorder="1" applyAlignment="1">
      <alignment horizontal="left"/>
    </xf>
    <xf numFmtId="1" fontId="0" fillId="0" borderId="0" xfId="0" applyNumberFormat="1" applyFont="1" applyBorder="1" applyAlignment="1">
      <alignment horizontal="left"/>
    </xf>
    <xf numFmtId="1" fontId="0" fillId="0" borderId="0" xfId="0" applyNumberFormat="1" applyFont="1" applyBorder="1" applyAlignment="1">
      <alignment horizontal="right"/>
    </xf>
    <xf numFmtId="1" fontId="2" fillId="0" borderId="0" xfId="0" applyNumberFormat="1" applyFont="1" applyBorder="1" applyAlignment="1">
      <alignment horizontal="right"/>
    </xf>
    <xf numFmtId="1" fontId="0" fillId="0" borderId="0" xfId="0" applyNumberFormat="1" applyFont="1" applyBorder="1" applyAlignment="1">
      <alignment horizontal="right"/>
    </xf>
    <xf numFmtId="1" fontId="1" fillId="0" borderId="0" xfId="0" applyNumberFormat="1" applyFont="1" applyBorder="1" applyAlignment="1">
      <alignment horizontal="right"/>
    </xf>
    <xf numFmtId="1" fontId="5" fillId="0" borderId="0" xfId="0" applyNumberFormat="1" applyFont="1" applyBorder="1" applyAlignment="1">
      <alignment horizontal="right"/>
    </xf>
    <xf numFmtId="49" fontId="25" fillId="0" borderId="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2166"/>
  <sheetViews>
    <sheetView tabSelected="1" zoomScalePageLayoutView="0" workbookViewId="0" topLeftCell="A1">
      <pane xSplit="2" ySplit="5" topLeftCell="C1236" activePane="bottomRight" state="frozen"/>
      <selection pane="topLeft" activeCell="A1" sqref="A1"/>
      <selection pane="topRight" activeCell="C1" sqref="C1"/>
      <selection pane="bottomLeft" activeCell="A6" sqref="A6"/>
      <selection pane="bottomRight" activeCell="D3" sqref="D3"/>
    </sheetView>
  </sheetViews>
  <sheetFormatPr defaultColWidth="9.140625" defaultRowHeight="12.75"/>
  <cols>
    <col min="1" max="1" width="15.140625" style="2" customWidth="1"/>
    <col min="2" max="2" width="8.00390625" style="2" customWidth="1"/>
    <col min="3" max="3" width="8.57421875" style="2" customWidth="1"/>
    <col min="4" max="4" width="5.8515625" style="2" customWidth="1"/>
    <col min="5" max="5" width="5.00390625" style="2" customWidth="1"/>
    <col min="6" max="6" width="4.57421875" style="2" customWidth="1"/>
    <col min="7" max="7" width="4.57421875" style="10" customWidth="1"/>
    <col min="8" max="9" width="6.57421875" style="2" customWidth="1"/>
    <col min="10" max="10" width="2.7109375" style="2" customWidth="1"/>
    <col min="11" max="11" width="2.421875" style="2" customWidth="1"/>
    <col min="12" max="12" width="2.421875" style="32" customWidth="1"/>
    <col min="13" max="13" width="3.00390625" style="10" customWidth="1"/>
    <col min="14" max="14" width="4.57421875" style="27" customWidth="1"/>
    <col min="15" max="15" width="3.140625" style="2" customWidth="1"/>
    <col min="16" max="16" width="4.00390625" style="10" customWidth="1"/>
    <col min="17" max="17" width="4.421875" style="27" customWidth="1"/>
    <col min="18" max="18" width="2.8515625" style="2" customWidth="1"/>
    <col min="19" max="19" width="3.421875" style="2" customWidth="1"/>
    <col min="20" max="20" width="5.00390625" style="10" customWidth="1"/>
    <col min="21" max="21" width="4.28125" style="2" customWidth="1"/>
    <col min="22" max="22" width="4.8515625" style="10" customWidth="1"/>
    <col min="23" max="23" width="4.28125" style="2" customWidth="1"/>
    <col min="24" max="24" width="4.28125" style="10" customWidth="1"/>
    <col min="25" max="25" width="4.28125" style="2" customWidth="1"/>
    <col min="26" max="26" width="10.28125" style="13" customWidth="1"/>
    <col min="27" max="27" width="10.00390625" style="13" customWidth="1"/>
    <col min="28" max="28" width="5.140625" style="27" customWidth="1"/>
    <col min="29" max="29" width="4.8515625" style="32" customWidth="1"/>
    <col min="30" max="30" width="4.7109375" style="32" customWidth="1"/>
    <col min="31" max="31" width="2.8515625" style="7" customWidth="1"/>
    <col min="32" max="32" width="5.00390625" style="37" customWidth="1"/>
    <col min="33" max="33" width="6.57421875" style="7" customWidth="1"/>
    <col min="34" max="34" width="5.00390625" style="7" customWidth="1"/>
    <col min="35" max="36" width="5.7109375" style="32" customWidth="1"/>
    <col min="37" max="37" width="5.7109375" style="7" customWidth="1"/>
    <col min="38" max="38" width="5.7109375" style="37" customWidth="1"/>
    <col min="39" max="42" width="5.7109375" style="7" customWidth="1"/>
    <col min="43" max="44" width="5.7109375" style="32" customWidth="1"/>
    <col min="45" max="45" width="7.57421875" style="7" customWidth="1"/>
    <col min="46" max="46" width="5.7109375" style="7" customWidth="1"/>
    <col min="47" max="47" width="5.28125" style="7" customWidth="1"/>
    <col min="48" max="48" width="13.00390625" style="2" customWidth="1"/>
    <col min="49" max="49" width="15.28125" style="14" customWidth="1"/>
    <col min="50" max="16384" width="9.140625" style="2" customWidth="1"/>
  </cols>
  <sheetData>
    <row r="1" spans="1:9" ht="18">
      <c r="A1" s="42" t="s">
        <v>478</v>
      </c>
      <c r="H1" s="8"/>
      <c r="I1" s="8"/>
    </row>
    <row r="2" spans="1:9" ht="12.75">
      <c r="A2" s="2" t="s">
        <v>5192</v>
      </c>
      <c r="H2" s="8"/>
      <c r="I2" s="8"/>
    </row>
    <row r="3" spans="1:2" ht="12.75">
      <c r="A3" s="2" t="s">
        <v>1975</v>
      </c>
      <c r="B3" s="2" t="s">
        <v>402</v>
      </c>
    </row>
    <row r="5" spans="1:49" ht="12.75">
      <c r="A5" s="2" t="s">
        <v>479</v>
      </c>
      <c r="B5" s="2" t="s">
        <v>480</v>
      </c>
      <c r="C5" s="2" t="s">
        <v>481</v>
      </c>
      <c r="D5" s="2" t="s">
        <v>482</v>
      </c>
      <c r="E5" s="2" t="s">
        <v>483</v>
      </c>
      <c r="F5" s="2" t="s">
        <v>484</v>
      </c>
      <c r="G5" s="10" t="s">
        <v>1718</v>
      </c>
      <c r="H5" s="2" t="s">
        <v>485</v>
      </c>
      <c r="I5" s="2" t="s">
        <v>2672</v>
      </c>
      <c r="J5" s="2" t="s">
        <v>486</v>
      </c>
      <c r="K5" s="2" t="s">
        <v>495</v>
      </c>
      <c r="L5" s="32" t="s">
        <v>508</v>
      </c>
      <c r="M5" s="10" t="s">
        <v>487</v>
      </c>
      <c r="N5" s="27" t="s">
        <v>488</v>
      </c>
      <c r="O5" s="2" t="s">
        <v>489</v>
      </c>
      <c r="P5" s="10" t="s">
        <v>490</v>
      </c>
      <c r="Q5" s="27" t="s">
        <v>491</v>
      </c>
      <c r="R5" s="2" t="s">
        <v>492</v>
      </c>
      <c r="S5" s="2" t="s">
        <v>3540</v>
      </c>
      <c r="T5" s="10" t="s">
        <v>3226</v>
      </c>
      <c r="U5" s="2" t="s">
        <v>3227</v>
      </c>
      <c r="V5" s="10" t="s">
        <v>3228</v>
      </c>
      <c r="W5" s="2" t="s">
        <v>3229</v>
      </c>
      <c r="X5" s="10" t="s">
        <v>3230</v>
      </c>
      <c r="Y5" s="2" t="s">
        <v>3231</v>
      </c>
      <c r="Z5" s="13" t="s">
        <v>493</v>
      </c>
      <c r="AA5" s="13" t="s">
        <v>494</v>
      </c>
      <c r="AB5" s="27" t="s">
        <v>3245</v>
      </c>
      <c r="AC5" s="32" t="s">
        <v>4931</v>
      </c>
      <c r="AD5" s="32" t="s">
        <v>4932</v>
      </c>
      <c r="AE5" s="7" t="s">
        <v>996</v>
      </c>
      <c r="AF5" s="37" t="s">
        <v>496</v>
      </c>
      <c r="AG5" s="7" t="s">
        <v>497</v>
      </c>
      <c r="AH5" s="7" t="s">
        <v>498</v>
      </c>
      <c r="AI5" s="32" t="s">
        <v>499</v>
      </c>
      <c r="AJ5" s="32" t="s">
        <v>500</v>
      </c>
      <c r="AK5" s="7" t="s">
        <v>501</v>
      </c>
      <c r="AL5" s="37" t="s">
        <v>502</v>
      </c>
      <c r="AM5" s="7" t="s">
        <v>1973</v>
      </c>
      <c r="AN5" s="7" t="s">
        <v>1974</v>
      </c>
      <c r="AO5" s="7" t="s">
        <v>503</v>
      </c>
      <c r="AP5" s="7" t="s">
        <v>504</v>
      </c>
      <c r="AQ5" s="32" t="s">
        <v>505</v>
      </c>
      <c r="AR5" s="32" t="s">
        <v>506</v>
      </c>
      <c r="AS5" s="7" t="s">
        <v>507</v>
      </c>
      <c r="AT5" s="7" t="s">
        <v>2054</v>
      </c>
      <c r="AU5" s="7" t="s">
        <v>2049</v>
      </c>
      <c r="AV5" s="2" t="s">
        <v>509</v>
      </c>
      <c r="AW5" s="14" t="s">
        <v>510</v>
      </c>
    </row>
    <row r="6" spans="1:49" ht="12.75">
      <c r="A6" s="2" t="s">
        <v>511</v>
      </c>
      <c r="B6" s="2" t="s">
        <v>2806</v>
      </c>
      <c r="C6" s="2" t="s">
        <v>3394</v>
      </c>
      <c r="D6" s="2" t="s">
        <v>4910</v>
      </c>
      <c r="E6" s="2" t="s">
        <v>513</v>
      </c>
      <c r="F6" s="2" t="s">
        <v>514</v>
      </c>
      <c r="G6" s="22">
        <v>0</v>
      </c>
      <c r="K6" s="4" t="s">
        <v>1411</v>
      </c>
      <c r="M6" s="24">
        <v>81</v>
      </c>
      <c r="N6" s="27">
        <v>10</v>
      </c>
      <c r="O6" s="2" t="s">
        <v>515</v>
      </c>
      <c r="P6" s="10">
        <v>64</v>
      </c>
      <c r="Q6" s="27">
        <v>35</v>
      </c>
      <c r="R6" s="2" t="s">
        <v>516</v>
      </c>
      <c r="S6" s="2" t="s">
        <v>2550</v>
      </c>
      <c r="T6" s="10">
        <v>30</v>
      </c>
      <c r="U6" s="2" t="s">
        <v>517</v>
      </c>
      <c r="Z6" s="13">
        <f aca="true" t="shared" si="0" ref="Z6:Z69">M6+(N6/60)</f>
        <v>81.16666666666667</v>
      </c>
      <c r="AA6" s="13">
        <f aca="true" t="shared" si="1" ref="AA6:AA70">IF(R6="W",(P6*-1+(Q6/-60)),P6+(Q6/60))</f>
        <v>64.58333333333333</v>
      </c>
      <c r="AB6" s="27">
        <v>39.7</v>
      </c>
      <c r="AC6" s="32">
        <v>2125</v>
      </c>
      <c r="AD6" s="32" t="s">
        <v>518</v>
      </c>
      <c r="AE6" s="7" t="s">
        <v>517</v>
      </c>
      <c r="AF6" s="38">
        <v>15</v>
      </c>
      <c r="AH6" s="7" t="s">
        <v>518</v>
      </c>
      <c r="AS6" s="7" t="s">
        <v>1197</v>
      </c>
      <c r="AT6" s="7" t="s">
        <v>2067</v>
      </c>
      <c r="AW6" s="14" t="s">
        <v>4926</v>
      </c>
    </row>
    <row r="7" spans="1:49" ht="12.75">
      <c r="A7" s="2" t="s">
        <v>4936</v>
      </c>
      <c r="B7" s="2" t="s">
        <v>4937</v>
      </c>
      <c r="C7" s="2" t="s">
        <v>3394</v>
      </c>
      <c r="D7" s="2" t="s">
        <v>4941</v>
      </c>
      <c r="F7" s="2" t="s">
        <v>514</v>
      </c>
      <c r="G7" s="22"/>
      <c r="K7" s="4" t="s">
        <v>1412</v>
      </c>
      <c r="M7" s="24">
        <v>81</v>
      </c>
      <c r="N7" s="27">
        <v>15</v>
      </c>
      <c r="O7" s="2" t="s">
        <v>515</v>
      </c>
      <c r="P7" s="10">
        <v>147</v>
      </c>
      <c r="Q7" s="27">
        <v>42</v>
      </c>
      <c r="R7" s="2" t="s">
        <v>516</v>
      </c>
      <c r="T7" s="10">
        <v>39</v>
      </c>
      <c r="Z7" s="13">
        <f t="shared" si="0"/>
        <v>81.25</v>
      </c>
      <c r="AA7" s="13">
        <f>IF(R7="W",(P7*-1+(Q7/-60)),P7+(Q7/60))</f>
        <v>147.7</v>
      </c>
      <c r="AC7" s="32">
        <v>500</v>
      </c>
      <c r="AF7" s="38"/>
      <c r="AH7" s="7" t="s">
        <v>464</v>
      </c>
      <c r="AW7" s="14" t="s">
        <v>4588</v>
      </c>
    </row>
    <row r="8" spans="1:49" ht="12.75">
      <c r="A8" s="2" t="s">
        <v>519</v>
      </c>
      <c r="C8" s="2" t="s">
        <v>3394</v>
      </c>
      <c r="D8" s="2" t="s">
        <v>4911</v>
      </c>
      <c r="E8" s="2" t="s">
        <v>513</v>
      </c>
      <c r="F8" s="2" t="s">
        <v>514</v>
      </c>
      <c r="G8" s="22">
        <v>0</v>
      </c>
      <c r="H8" s="2" t="s">
        <v>1360</v>
      </c>
      <c r="K8" s="4" t="s">
        <v>1411</v>
      </c>
      <c r="M8" s="24">
        <v>80</v>
      </c>
      <c r="N8" s="27">
        <v>48.1</v>
      </c>
      <c r="O8" s="2" t="s">
        <v>515</v>
      </c>
      <c r="P8" s="10">
        <v>47</v>
      </c>
      <c r="Q8" s="27">
        <v>40.1</v>
      </c>
      <c r="R8" s="2" t="s">
        <v>516</v>
      </c>
      <c r="S8" s="2" t="s">
        <v>2550</v>
      </c>
      <c r="T8" s="10">
        <v>65</v>
      </c>
      <c r="U8" s="2" t="s">
        <v>2550</v>
      </c>
      <c r="V8" s="10">
        <v>59</v>
      </c>
      <c r="W8" s="2" t="s">
        <v>517</v>
      </c>
      <c r="Z8" s="13">
        <f t="shared" si="0"/>
        <v>80.80166666666666</v>
      </c>
      <c r="AA8" s="13">
        <f t="shared" si="1"/>
        <v>47.66833333333334</v>
      </c>
      <c r="AB8" s="27">
        <v>29.7</v>
      </c>
      <c r="AC8" s="32">
        <v>1400</v>
      </c>
      <c r="AD8" s="32">
        <v>35</v>
      </c>
      <c r="AE8" s="7" t="s">
        <v>2550</v>
      </c>
      <c r="AF8" s="37">
        <v>122</v>
      </c>
      <c r="AG8" s="7" t="s">
        <v>3996</v>
      </c>
      <c r="AH8" s="7" t="s">
        <v>1404</v>
      </c>
      <c r="AS8" s="7" t="s">
        <v>1197</v>
      </c>
      <c r="AT8" s="7" t="s">
        <v>2067</v>
      </c>
      <c r="AW8" s="14" t="s">
        <v>3258</v>
      </c>
    </row>
    <row r="9" spans="1:49" ht="12.75">
      <c r="A9" s="2" t="s">
        <v>1398</v>
      </c>
      <c r="C9" s="2" t="s">
        <v>3394</v>
      </c>
      <c r="D9" s="2" t="s">
        <v>4912</v>
      </c>
      <c r="E9" s="2" t="s">
        <v>1399</v>
      </c>
      <c r="F9" s="2" t="s">
        <v>514</v>
      </c>
      <c r="G9" s="22">
        <v>0</v>
      </c>
      <c r="H9" s="2" t="s">
        <v>2805</v>
      </c>
      <c r="J9" s="2" t="s">
        <v>2550</v>
      </c>
      <c r="K9" s="4" t="s">
        <v>1411</v>
      </c>
      <c r="M9" s="24">
        <v>79</v>
      </c>
      <c r="N9" s="27">
        <v>31.7</v>
      </c>
      <c r="O9" s="2" t="s">
        <v>515</v>
      </c>
      <c r="P9" s="10">
        <v>91</v>
      </c>
      <c r="Q9" s="27">
        <v>4.5</v>
      </c>
      <c r="R9" s="2" t="s">
        <v>516</v>
      </c>
      <c r="S9" s="2" t="s">
        <v>517</v>
      </c>
      <c r="T9" s="10">
        <v>26</v>
      </c>
      <c r="U9" s="2" t="s">
        <v>2550</v>
      </c>
      <c r="Z9" s="13">
        <f t="shared" si="0"/>
        <v>79.52833333333334</v>
      </c>
      <c r="AA9" s="13">
        <f t="shared" si="1"/>
        <v>91.075</v>
      </c>
      <c r="AB9" s="27">
        <v>37.8</v>
      </c>
      <c r="AC9" s="32">
        <v>3000</v>
      </c>
      <c r="AD9" s="32" t="s">
        <v>518</v>
      </c>
      <c r="AE9" s="7" t="s">
        <v>1400</v>
      </c>
      <c r="AF9" s="38">
        <v>115</v>
      </c>
      <c r="AH9" s="7" t="s">
        <v>518</v>
      </c>
      <c r="AS9" s="7" t="s">
        <v>1197</v>
      </c>
      <c r="AT9" s="7" t="s">
        <v>2067</v>
      </c>
      <c r="AW9" s="14" t="s">
        <v>5081</v>
      </c>
    </row>
    <row r="10" spans="1:49" ht="12.75">
      <c r="A10" s="2" t="s">
        <v>1401</v>
      </c>
      <c r="C10" s="2" t="s">
        <v>3394</v>
      </c>
      <c r="D10" s="2" t="s">
        <v>3395</v>
      </c>
      <c r="E10" s="2" t="s">
        <v>1408</v>
      </c>
      <c r="F10" s="2" t="s">
        <v>514</v>
      </c>
      <c r="G10" s="22">
        <v>5</v>
      </c>
      <c r="K10" s="4" t="s">
        <v>515</v>
      </c>
      <c r="L10" s="32" t="s">
        <v>1426</v>
      </c>
      <c r="M10" s="24">
        <v>78</v>
      </c>
      <c r="N10" s="27">
        <v>34.9</v>
      </c>
      <c r="O10" s="2" t="s">
        <v>515</v>
      </c>
      <c r="P10" s="10">
        <v>100</v>
      </c>
      <c r="Q10" s="27">
        <v>59.7</v>
      </c>
      <c r="R10" s="2" t="s">
        <v>516</v>
      </c>
      <c r="S10" s="2" t="s">
        <v>1402</v>
      </c>
      <c r="T10" s="10">
        <v>965</v>
      </c>
      <c r="U10" s="2" t="s">
        <v>517</v>
      </c>
      <c r="Z10" s="13">
        <f t="shared" si="0"/>
        <v>78.58166666666666</v>
      </c>
      <c r="AA10" s="13">
        <f t="shared" si="1"/>
        <v>100.995</v>
      </c>
      <c r="AB10" s="27">
        <v>23.4</v>
      </c>
      <c r="AC10" s="32">
        <v>2500</v>
      </c>
      <c r="AD10" s="32">
        <v>50</v>
      </c>
      <c r="AE10" s="7" t="s">
        <v>517</v>
      </c>
      <c r="AF10" s="39">
        <v>144</v>
      </c>
      <c r="AG10" s="7" t="s">
        <v>1403</v>
      </c>
      <c r="AH10" s="7" t="s">
        <v>3517</v>
      </c>
      <c r="AS10" s="7" t="s">
        <v>1197</v>
      </c>
      <c r="AT10" s="7" t="s">
        <v>1438</v>
      </c>
      <c r="AW10" s="14" t="s">
        <v>3515</v>
      </c>
    </row>
    <row r="11" spans="1:49" ht="12.75">
      <c r="A11" s="2" t="s">
        <v>1266</v>
      </c>
      <c r="C11" s="2" t="s">
        <v>3279</v>
      </c>
      <c r="D11" s="2" t="s">
        <v>1266</v>
      </c>
      <c r="F11" s="2" t="s">
        <v>514</v>
      </c>
      <c r="G11" s="22">
        <v>4</v>
      </c>
      <c r="K11" s="4" t="s">
        <v>515</v>
      </c>
      <c r="L11" s="32">
        <v>3</v>
      </c>
      <c r="M11" s="24">
        <v>75</v>
      </c>
      <c r="N11" s="27">
        <v>47.2</v>
      </c>
      <c r="O11" s="2" t="s">
        <v>515</v>
      </c>
      <c r="P11" s="10">
        <v>137</v>
      </c>
      <c r="Q11" s="27">
        <v>36.8</v>
      </c>
      <c r="R11" s="2" t="s">
        <v>516</v>
      </c>
      <c r="S11" s="2" t="s">
        <v>1402</v>
      </c>
      <c r="T11" s="10">
        <v>3</v>
      </c>
      <c r="U11" s="2" t="s">
        <v>3389</v>
      </c>
      <c r="Z11" s="13">
        <f t="shared" si="0"/>
        <v>75.78666666666666</v>
      </c>
      <c r="AA11" s="13">
        <f t="shared" si="1"/>
        <v>137.61333333333334</v>
      </c>
      <c r="AB11" s="27">
        <v>-15.8</v>
      </c>
      <c r="AC11" s="32">
        <v>750</v>
      </c>
      <c r="AD11" s="32">
        <v>20</v>
      </c>
      <c r="AE11" s="7" t="s">
        <v>1402</v>
      </c>
      <c r="AF11" s="39">
        <v>19</v>
      </c>
      <c r="AH11" s="7" t="s">
        <v>1457</v>
      </c>
      <c r="AS11" s="7" t="s">
        <v>1200</v>
      </c>
      <c r="AW11" s="14" t="s">
        <v>5082</v>
      </c>
    </row>
    <row r="12" spans="1:49" ht="12.75">
      <c r="A12" s="2" t="s">
        <v>1406</v>
      </c>
      <c r="C12" s="2" t="s">
        <v>1407</v>
      </c>
      <c r="D12" s="2" t="s">
        <v>1406</v>
      </c>
      <c r="E12" s="2" t="s">
        <v>1408</v>
      </c>
      <c r="F12" s="2" t="s">
        <v>514</v>
      </c>
      <c r="G12" s="22">
        <v>7</v>
      </c>
      <c r="H12" s="2" t="s">
        <v>1409</v>
      </c>
      <c r="J12" s="2" t="s">
        <v>1507</v>
      </c>
      <c r="K12" s="4" t="s">
        <v>1411</v>
      </c>
      <c r="L12" s="32">
        <v>5</v>
      </c>
      <c r="M12" s="24">
        <v>73</v>
      </c>
      <c r="N12" s="27">
        <v>31</v>
      </c>
      <c r="O12" s="2" t="s">
        <v>515</v>
      </c>
      <c r="P12" s="10">
        <v>80</v>
      </c>
      <c r="Q12" s="27">
        <v>22.9</v>
      </c>
      <c r="R12" s="2" t="s">
        <v>516</v>
      </c>
      <c r="S12" s="2" t="s">
        <v>2550</v>
      </c>
      <c r="T12" s="10">
        <v>154</v>
      </c>
      <c r="Z12" s="13">
        <f t="shared" si="0"/>
        <v>73.51666666666667</v>
      </c>
      <c r="AA12" s="13">
        <f t="shared" si="1"/>
        <v>80.38166666666666</v>
      </c>
      <c r="AB12" s="27">
        <v>29.4</v>
      </c>
      <c r="AC12" s="32">
        <v>1500</v>
      </c>
      <c r="AD12" s="32">
        <v>20</v>
      </c>
      <c r="AE12" s="7" t="s">
        <v>208</v>
      </c>
      <c r="AF12" s="37">
        <v>83</v>
      </c>
      <c r="AG12" s="7" t="s">
        <v>1413</v>
      </c>
      <c r="AH12" s="7" t="s">
        <v>1414</v>
      </c>
      <c r="AS12" s="7" t="s">
        <v>1200</v>
      </c>
      <c r="AW12" s="14" t="s">
        <v>5083</v>
      </c>
    </row>
    <row r="13" spans="1:49" ht="12.75">
      <c r="A13" s="2" t="s">
        <v>1416</v>
      </c>
      <c r="C13" s="2" t="s">
        <v>374</v>
      </c>
      <c r="D13" s="2" t="s">
        <v>1416</v>
      </c>
      <c r="F13" s="2" t="s">
        <v>514</v>
      </c>
      <c r="G13" s="22">
        <v>5</v>
      </c>
      <c r="K13" s="4" t="s">
        <v>515</v>
      </c>
      <c r="L13" s="32">
        <v>1</v>
      </c>
      <c r="M13" s="24">
        <v>72</v>
      </c>
      <c r="N13" s="27">
        <v>37.3</v>
      </c>
      <c r="O13" s="2" t="s">
        <v>515</v>
      </c>
      <c r="P13" s="10">
        <v>121</v>
      </c>
      <c r="Q13" s="27">
        <v>51.1</v>
      </c>
      <c r="R13" s="2" t="s">
        <v>516</v>
      </c>
      <c r="S13" s="2" t="s">
        <v>1402</v>
      </c>
      <c r="T13" s="10">
        <v>135</v>
      </c>
      <c r="U13" s="2" t="s">
        <v>3393</v>
      </c>
      <c r="V13" s="10">
        <v>249</v>
      </c>
      <c r="W13" s="2" t="s">
        <v>3389</v>
      </c>
      <c r="Z13" s="13">
        <f t="shared" si="0"/>
        <v>72.62166666666667</v>
      </c>
      <c r="AA13" s="13">
        <f t="shared" si="1"/>
        <v>121.85166666666667</v>
      </c>
      <c r="AB13" s="27">
        <v>-14.7</v>
      </c>
      <c r="AC13" s="32">
        <v>900</v>
      </c>
      <c r="AD13" s="32">
        <v>20</v>
      </c>
      <c r="AE13" s="7" t="s">
        <v>1402</v>
      </c>
      <c r="AF13" s="37">
        <v>29</v>
      </c>
      <c r="AG13" s="7" t="s">
        <v>1418</v>
      </c>
      <c r="AH13" s="7" t="s">
        <v>1404</v>
      </c>
      <c r="AS13" s="7" t="s">
        <v>1200</v>
      </c>
      <c r="AW13" s="14" t="s">
        <v>3516</v>
      </c>
    </row>
    <row r="14" spans="1:49" ht="12.75">
      <c r="A14" s="2" t="s">
        <v>1420</v>
      </c>
      <c r="B14" s="2" t="s">
        <v>1421</v>
      </c>
      <c r="C14" s="2" t="s">
        <v>1422</v>
      </c>
      <c r="D14" s="2" t="s">
        <v>1423</v>
      </c>
      <c r="F14" s="2" t="s">
        <v>514</v>
      </c>
      <c r="G14" s="22">
        <v>7</v>
      </c>
      <c r="K14" s="4" t="s">
        <v>1412</v>
      </c>
      <c r="L14" s="32" t="s">
        <v>1426</v>
      </c>
      <c r="M14" s="24">
        <v>72</v>
      </c>
      <c r="N14" s="27">
        <v>2.3</v>
      </c>
      <c r="O14" s="2" t="s">
        <v>515</v>
      </c>
      <c r="P14" s="10">
        <v>128</v>
      </c>
      <c r="Q14" s="27">
        <v>28.3</v>
      </c>
      <c r="R14" s="2" t="s">
        <v>516</v>
      </c>
      <c r="S14" s="2" t="s">
        <v>208</v>
      </c>
      <c r="T14" s="10">
        <v>66</v>
      </c>
      <c r="U14" s="2" t="s">
        <v>1400</v>
      </c>
      <c r="Z14" s="13">
        <f t="shared" si="0"/>
        <v>72.03833333333333</v>
      </c>
      <c r="AA14" s="13">
        <f t="shared" si="1"/>
        <v>128.47166666666666</v>
      </c>
      <c r="AB14" s="27">
        <v>-16.9</v>
      </c>
      <c r="AC14" s="32">
        <v>3500</v>
      </c>
      <c r="AD14" s="32">
        <v>60</v>
      </c>
      <c r="AE14" s="7" t="s">
        <v>1402</v>
      </c>
      <c r="AF14" s="37">
        <v>148</v>
      </c>
      <c r="AG14" s="7" t="s">
        <v>1424</v>
      </c>
      <c r="AH14" s="7" t="s">
        <v>3517</v>
      </c>
      <c r="AS14" s="7" t="s">
        <v>1197</v>
      </c>
      <c r="AW14" s="14" t="s">
        <v>5084</v>
      </c>
    </row>
    <row r="15" spans="1:49" ht="12.75">
      <c r="A15" s="2" t="s">
        <v>1428</v>
      </c>
      <c r="B15" s="2" t="s">
        <v>1429</v>
      </c>
      <c r="C15" s="2" t="s">
        <v>1430</v>
      </c>
      <c r="D15" s="2" t="s">
        <v>1431</v>
      </c>
      <c r="E15" s="2" t="s">
        <v>1432</v>
      </c>
      <c r="F15" s="2" t="s">
        <v>514</v>
      </c>
      <c r="G15" s="22">
        <v>9</v>
      </c>
      <c r="K15" s="4" t="s">
        <v>1411</v>
      </c>
      <c r="L15" s="32">
        <v>5</v>
      </c>
      <c r="M15" s="24">
        <v>71</v>
      </c>
      <c r="N15" s="27">
        <v>37</v>
      </c>
      <c r="O15" s="2" t="s">
        <v>515</v>
      </c>
      <c r="P15" s="10">
        <v>52</v>
      </c>
      <c r="Q15" s="27">
        <v>28.7</v>
      </c>
      <c r="R15" s="2" t="s">
        <v>516</v>
      </c>
      <c r="S15" s="2" t="s">
        <v>208</v>
      </c>
      <c r="T15" s="10">
        <v>968</v>
      </c>
      <c r="U15" s="2" t="s">
        <v>3390</v>
      </c>
      <c r="V15" s="10">
        <v>892</v>
      </c>
      <c r="W15" s="2" t="s">
        <v>518</v>
      </c>
      <c r="Z15" s="13">
        <f t="shared" si="0"/>
        <v>71.61666666666666</v>
      </c>
      <c r="AA15" s="13">
        <f t="shared" si="1"/>
        <v>52.47833333333333</v>
      </c>
      <c r="AB15" s="27">
        <v>25.1</v>
      </c>
      <c r="AC15" s="32">
        <v>2500</v>
      </c>
      <c r="AD15" s="32">
        <v>40</v>
      </c>
      <c r="AE15" s="7" t="s">
        <v>208</v>
      </c>
      <c r="AF15" s="37">
        <v>3</v>
      </c>
      <c r="AG15" s="7" t="s">
        <v>1433</v>
      </c>
      <c r="AH15" s="7" t="s">
        <v>1414</v>
      </c>
      <c r="AS15" s="7" t="s">
        <v>1197</v>
      </c>
      <c r="AW15" s="14" t="s">
        <v>4116</v>
      </c>
    </row>
    <row r="16" spans="1:49" ht="12.75">
      <c r="A16" s="2" t="s">
        <v>1434</v>
      </c>
      <c r="C16" s="2" t="s">
        <v>1405</v>
      </c>
      <c r="D16" s="2" t="s">
        <v>1405</v>
      </c>
      <c r="F16" s="2" t="s">
        <v>514</v>
      </c>
      <c r="G16" s="22">
        <v>5</v>
      </c>
      <c r="H16" s="2" t="s">
        <v>1435</v>
      </c>
      <c r="J16" s="2" t="s">
        <v>2550</v>
      </c>
      <c r="K16" s="4" t="s">
        <v>515</v>
      </c>
      <c r="M16" s="24">
        <v>71</v>
      </c>
      <c r="N16" s="27">
        <v>11.2</v>
      </c>
      <c r="O16" s="2" t="s">
        <v>515</v>
      </c>
      <c r="P16" s="10">
        <v>66</v>
      </c>
      <c r="Q16" s="27">
        <v>56.2</v>
      </c>
      <c r="R16" s="2" t="s">
        <v>516</v>
      </c>
      <c r="S16" s="2" t="s">
        <v>1400</v>
      </c>
      <c r="T16" s="10">
        <v>33</v>
      </c>
      <c r="U16" s="2" t="s">
        <v>3391</v>
      </c>
      <c r="Z16" s="13">
        <f t="shared" si="0"/>
        <v>71.18666666666667</v>
      </c>
      <c r="AA16" s="13">
        <f t="shared" si="1"/>
        <v>66.93666666666667</v>
      </c>
      <c r="AB16" s="27">
        <v>28</v>
      </c>
      <c r="AC16" s="32">
        <v>1300</v>
      </c>
      <c r="AD16" s="32">
        <v>10</v>
      </c>
      <c r="AE16" s="7" t="s">
        <v>1400</v>
      </c>
      <c r="AF16" s="37">
        <v>68</v>
      </c>
      <c r="AG16" s="7" t="s">
        <v>1436</v>
      </c>
      <c r="AH16" s="7" t="s">
        <v>1404</v>
      </c>
      <c r="AS16" s="7" t="s">
        <v>1200</v>
      </c>
      <c r="AW16" s="14" t="s">
        <v>997</v>
      </c>
    </row>
    <row r="17" spans="1:49" ht="12.75">
      <c r="A17" s="2" t="s">
        <v>1437</v>
      </c>
      <c r="C17" s="2" t="s">
        <v>4523</v>
      </c>
      <c r="D17" s="2" t="s">
        <v>4927</v>
      </c>
      <c r="F17" s="2" t="s">
        <v>514</v>
      </c>
      <c r="G17" s="22">
        <v>3</v>
      </c>
      <c r="H17" s="3" t="s">
        <v>1439</v>
      </c>
      <c r="I17" s="3"/>
      <c r="J17" s="3"/>
      <c r="K17" s="4" t="s">
        <v>515</v>
      </c>
      <c r="M17" s="24">
        <v>71</v>
      </c>
      <c r="N17" s="27">
        <v>15.1</v>
      </c>
      <c r="O17" s="2" t="s">
        <v>515</v>
      </c>
      <c r="P17" s="10">
        <v>72</v>
      </c>
      <c r="Q17" s="27">
        <v>6.9</v>
      </c>
      <c r="R17" s="8" t="s">
        <v>516</v>
      </c>
      <c r="S17" s="2" t="s">
        <v>1402</v>
      </c>
      <c r="T17" s="10">
        <v>1</v>
      </c>
      <c r="U17" s="2" t="s">
        <v>1402</v>
      </c>
      <c r="Z17" s="13">
        <f t="shared" si="0"/>
        <v>71.25166666666667</v>
      </c>
      <c r="AA17" s="13">
        <f t="shared" si="1"/>
        <v>72.115</v>
      </c>
      <c r="AB17" s="27">
        <v>28</v>
      </c>
      <c r="AC17" s="32">
        <v>800</v>
      </c>
      <c r="AD17" s="32">
        <v>20</v>
      </c>
      <c r="AE17" s="7" t="s">
        <v>1402</v>
      </c>
      <c r="AF17" s="37">
        <v>149</v>
      </c>
      <c r="AH17" s="7" t="s">
        <v>1404</v>
      </c>
      <c r="AS17" s="7" t="s">
        <v>1200</v>
      </c>
      <c r="AW17" s="14" t="s">
        <v>3518</v>
      </c>
    </row>
    <row r="18" spans="1:49" ht="12.75">
      <c r="A18" s="2" t="s">
        <v>512</v>
      </c>
      <c r="C18" s="2" t="s">
        <v>1440</v>
      </c>
      <c r="D18" s="2" t="s">
        <v>512</v>
      </c>
      <c r="E18" s="2" t="s">
        <v>1399</v>
      </c>
      <c r="F18" s="2" t="s">
        <v>514</v>
      </c>
      <c r="G18" s="22">
        <v>7</v>
      </c>
      <c r="H18" s="2" t="s">
        <v>2815</v>
      </c>
      <c r="J18" s="2" t="s">
        <v>2550</v>
      </c>
      <c r="K18" s="4" t="s">
        <v>1411</v>
      </c>
      <c r="L18" s="32">
        <v>6</v>
      </c>
      <c r="M18" s="24">
        <v>71</v>
      </c>
      <c r="N18" s="27">
        <v>58.7</v>
      </c>
      <c r="O18" s="2" t="s">
        <v>515</v>
      </c>
      <c r="P18" s="10">
        <v>102</v>
      </c>
      <c r="Q18" s="27">
        <v>29.4</v>
      </c>
      <c r="R18" s="2" t="s">
        <v>516</v>
      </c>
      <c r="S18" s="2" t="s">
        <v>1410</v>
      </c>
      <c r="T18" s="10">
        <v>98</v>
      </c>
      <c r="U18" s="2" t="s">
        <v>1410</v>
      </c>
      <c r="Z18" s="13">
        <f t="shared" si="0"/>
        <v>71.97833333333334</v>
      </c>
      <c r="AA18" s="13">
        <f t="shared" si="1"/>
        <v>102.49</v>
      </c>
      <c r="AB18" s="27">
        <v>4.6</v>
      </c>
      <c r="AC18" s="32">
        <v>2729</v>
      </c>
      <c r="AD18" s="32">
        <v>48</v>
      </c>
      <c r="AE18" s="7" t="s">
        <v>1410</v>
      </c>
      <c r="AF18" s="37">
        <v>65</v>
      </c>
      <c r="AG18" s="7" t="s">
        <v>1413</v>
      </c>
      <c r="AH18" s="7" t="s">
        <v>1414</v>
      </c>
      <c r="AS18" s="7" t="s">
        <v>1200</v>
      </c>
      <c r="AW18" s="14" t="s">
        <v>2777</v>
      </c>
    </row>
    <row r="19" spans="1:49" ht="12.75">
      <c r="A19" s="2" t="s">
        <v>1441</v>
      </c>
      <c r="B19" s="2" t="s">
        <v>1442</v>
      </c>
      <c r="C19" s="2" t="s">
        <v>1443</v>
      </c>
      <c r="D19" s="2" t="s">
        <v>1441</v>
      </c>
      <c r="F19" s="2" t="s">
        <v>514</v>
      </c>
      <c r="G19" s="22">
        <v>9</v>
      </c>
      <c r="H19" s="2" t="s">
        <v>1444</v>
      </c>
      <c r="J19" s="2" t="s">
        <v>1410</v>
      </c>
      <c r="K19" s="4" t="s">
        <v>515</v>
      </c>
      <c r="L19" s="32">
        <v>2</v>
      </c>
      <c r="M19" s="24">
        <v>71</v>
      </c>
      <c r="N19" s="27">
        <v>55.6</v>
      </c>
      <c r="O19" s="2" t="s">
        <v>515</v>
      </c>
      <c r="P19" s="10">
        <v>114</v>
      </c>
      <c r="Q19" s="27">
        <v>4.8</v>
      </c>
      <c r="R19" s="2" t="s">
        <v>516</v>
      </c>
      <c r="S19" s="2" t="s">
        <v>1402</v>
      </c>
      <c r="T19" s="10">
        <v>200</v>
      </c>
      <c r="Z19" s="13">
        <f t="shared" si="0"/>
        <v>71.92666666666666</v>
      </c>
      <c r="AA19" s="13">
        <f t="shared" si="1"/>
        <v>114.08</v>
      </c>
      <c r="AB19" s="27">
        <v>-9.4</v>
      </c>
      <c r="AC19" s="32">
        <v>1800</v>
      </c>
      <c r="AD19" s="32">
        <v>70</v>
      </c>
      <c r="AE19" s="7" t="s">
        <v>1402</v>
      </c>
      <c r="AF19" s="37">
        <v>173</v>
      </c>
      <c r="AG19" s="7" t="s">
        <v>1445</v>
      </c>
      <c r="AH19" s="7" t="s">
        <v>1404</v>
      </c>
      <c r="AS19" s="7" t="s">
        <v>1200</v>
      </c>
      <c r="AW19" s="14" t="s">
        <v>3220</v>
      </c>
    </row>
    <row r="20" spans="1:49" ht="12.75">
      <c r="A20" s="2" t="s">
        <v>1446</v>
      </c>
      <c r="B20" s="2" t="s">
        <v>4939</v>
      </c>
      <c r="C20" s="2" t="s">
        <v>1447</v>
      </c>
      <c r="D20" s="2" t="s">
        <v>1423</v>
      </c>
      <c r="E20" s="2" t="s">
        <v>1448</v>
      </c>
      <c r="F20" s="2" t="s">
        <v>514</v>
      </c>
      <c r="G20" s="22">
        <v>5</v>
      </c>
      <c r="K20" s="4" t="s">
        <v>1449</v>
      </c>
      <c r="L20" s="32">
        <v>0</v>
      </c>
      <c r="M20" s="24">
        <v>71</v>
      </c>
      <c r="N20" s="27">
        <v>3.9</v>
      </c>
      <c r="O20" s="2" t="s">
        <v>515</v>
      </c>
      <c r="P20" s="10">
        <v>127</v>
      </c>
      <c r="Q20" s="27">
        <v>20.3</v>
      </c>
      <c r="R20" s="2" t="s">
        <v>516</v>
      </c>
      <c r="S20" s="2" t="s">
        <v>1402</v>
      </c>
      <c r="T20" s="10">
        <v>925</v>
      </c>
      <c r="U20" s="2" t="s">
        <v>3392</v>
      </c>
      <c r="V20" s="10">
        <v>814</v>
      </c>
      <c r="W20" s="2" t="s">
        <v>518</v>
      </c>
      <c r="Z20" s="13">
        <f t="shared" si="0"/>
        <v>71.065</v>
      </c>
      <c r="AA20" s="13">
        <f t="shared" si="1"/>
        <v>127.33833333333334</v>
      </c>
      <c r="AB20" s="27">
        <v>-16.8</v>
      </c>
      <c r="AC20" s="32">
        <v>3500</v>
      </c>
      <c r="AD20" s="32">
        <v>50</v>
      </c>
      <c r="AE20" s="7" t="s">
        <v>1402</v>
      </c>
      <c r="AF20" s="37">
        <v>175</v>
      </c>
      <c r="AG20" s="7" t="s">
        <v>1450</v>
      </c>
      <c r="AH20" s="7" t="s">
        <v>3517</v>
      </c>
      <c r="AS20" s="7" t="s">
        <v>1197</v>
      </c>
      <c r="AW20" s="14" t="s">
        <v>4938</v>
      </c>
    </row>
    <row r="21" spans="1:49" ht="12.75">
      <c r="A21" s="2" t="s">
        <v>1267</v>
      </c>
      <c r="C21" s="2" t="s">
        <v>1590</v>
      </c>
      <c r="D21" s="2" t="s">
        <v>1423</v>
      </c>
      <c r="E21" s="2" t="s">
        <v>1448</v>
      </c>
      <c r="F21" s="2" t="s">
        <v>514</v>
      </c>
      <c r="G21" s="22"/>
      <c r="K21" s="4" t="s">
        <v>1412</v>
      </c>
      <c r="M21" s="24">
        <v>71</v>
      </c>
      <c r="N21" s="27">
        <v>41.7</v>
      </c>
      <c r="O21" s="2" t="s">
        <v>515</v>
      </c>
      <c r="P21" s="10">
        <v>128</v>
      </c>
      <c r="Q21" s="27">
        <v>41</v>
      </c>
      <c r="R21" s="2" t="s">
        <v>516</v>
      </c>
      <c r="S21" s="2" t="s">
        <v>1402</v>
      </c>
      <c r="T21" s="10">
        <v>203</v>
      </c>
      <c r="U21" s="2" t="s">
        <v>3392</v>
      </c>
      <c r="Z21" s="13">
        <f t="shared" si="0"/>
        <v>71.695</v>
      </c>
      <c r="AA21" s="13">
        <f t="shared" si="1"/>
        <v>128.68333333333334</v>
      </c>
      <c r="AB21" s="27">
        <v>-17</v>
      </c>
      <c r="AC21" s="32">
        <v>3500</v>
      </c>
      <c r="AD21" s="32">
        <v>50</v>
      </c>
      <c r="AE21" s="7" t="s">
        <v>1402</v>
      </c>
      <c r="AF21" s="37">
        <v>58</v>
      </c>
      <c r="AH21" s="7" t="s">
        <v>3517</v>
      </c>
      <c r="AS21" s="7" t="s">
        <v>1197</v>
      </c>
      <c r="AW21" s="14" t="s">
        <v>105</v>
      </c>
    </row>
    <row r="22" spans="1:49" ht="12.75">
      <c r="A22" s="2" t="s">
        <v>1423</v>
      </c>
      <c r="B22" s="2" t="s">
        <v>1421</v>
      </c>
      <c r="C22" s="2" t="s">
        <v>1451</v>
      </c>
      <c r="D22" s="2" t="s">
        <v>1423</v>
      </c>
      <c r="E22" s="2" t="s">
        <v>1448</v>
      </c>
      <c r="F22" s="2" t="s">
        <v>514</v>
      </c>
      <c r="G22" s="22">
        <v>9</v>
      </c>
      <c r="H22" s="2" t="s">
        <v>2829</v>
      </c>
      <c r="J22" s="2" t="s">
        <v>1507</v>
      </c>
      <c r="K22" s="4" t="s">
        <v>1411</v>
      </c>
      <c r="L22" s="32">
        <v>7</v>
      </c>
      <c r="M22" s="24">
        <v>71</v>
      </c>
      <c r="N22" s="27">
        <v>41.9</v>
      </c>
      <c r="O22" s="2" t="s">
        <v>515</v>
      </c>
      <c r="P22" s="10">
        <v>128</v>
      </c>
      <c r="Q22" s="27">
        <v>54.2</v>
      </c>
      <c r="R22" s="2" t="s">
        <v>516</v>
      </c>
      <c r="S22" s="2" t="s">
        <v>1410</v>
      </c>
      <c r="T22" s="10">
        <v>30</v>
      </c>
      <c r="U22" s="2" t="s">
        <v>1410</v>
      </c>
      <c r="V22" s="10">
        <v>49</v>
      </c>
      <c r="W22" s="2" t="s">
        <v>3392</v>
      </c>
      <c r="Z22" s="13">
        <f t="shared" si="0"/>
        <v>71.69833333333334</v>
      </c>
      <c r="AA22" s="13">
        <f t="shared" si="1"/>
        <v>128.90333333333334</v>
      </c>
      <c r="AB22" s="27">
        <v>-17</v>
      </c>
      <c r="AC22" s="32">
        <v>3001</v>
      </c>
      <c r="AD22" s="32">
        <v>59</v>
      </c>
      <c r="AE22" s="7" t="s">
        <v>1410</v>
      </c>
      <c r="AF22" s="37">
        <v>8</v>
      </c>
      <c r="AG22" s="7" t="s">
        <v>1452</v>
      </c>
      <c r="AH22" s="7" t="s">
        <v>1414</v>
      </c>
      <c r="AS22" s="7" t="s">
        <v>3396</v>
      </c>
      <c r="AT22" s="7" t="s">
        <v>2067</v>
      </c>
      <c r="AW22" s="14" t="s">
        <v>4117</v>
      </c>
    </row>
    <row r="23" spans="1:49" ht="12.75">
      <c r="A23" s="2" t="s">
        <v>1453</v>
      </c>
      <c r="C23" s="2" t="s">
        <v>1454</v>
      </c>
      <c r="D23" s="2" t="s">
        <v>1453</v>
      </c>
      <c r="E23" s="2" t="s">
        <v>1455</v>
      </c>
      <c r="F23" s="2" t="s">
        <v>514</v>
      </c>
      <c r="G23" s="22">
        <v>7</v>
      </c>
      <c r="H23" s="3" t="s">
        <v>1456</v>
      </c>
      <c r="I23" s="3"/>
      <c r="J23" s="3"/>
      <c r="K23" s="4" t="s">
        <v>515</v>
      </c>
      <c r="L23" s="32">
        <v>2</v>
      </c>
      <c r="M23" s="24">
        <v>71</v>
      </c>
      <c r="N23" s="27">
        <v>26.2</v>
      </c>
      <c r="O23" s="2" t="s">
        <v>515</v>
      </c>
      <c r="P23" s="10">
        <v>136</v>
      </c>
      <c r="Q23" s="27">
        <v>11.4</v>
      </c>
      <c r="R23" s="2" t="s">
        <v>516</v>
      </c>
      <c r="S23" s="2" t="s">
        <v>1402</v>
      </c>
      <c r="T23" s="10">
        <v>20</v>
      </c>
      <c r="Z23" s="13">
        <f t="shared" si="0"/>
        <v>71.43666666666667</v>
      </c>
      <c r="AA23" s="13">
        <f t="shared" si="1"/>
        <v>136.19</v>
      </c>
      <c r="AB23" s="27">
        <v>-16.9</v>
      </c>
      <c r="AC23" s="32">
        <v>1500</v>
      </c>
      <c r="AD23" s="32">
        <v>25</v>
      </c>
      <c r="AE23" s="7" t="s">
        <v>1412</v>
      </c>
      <c r="AF23" s="37">
        <v>93</v>
      </c>
      <c r="AH23" s="7" t="s">
        <v>1457</v>
      </c>
      <c r="AS23" s="7" t="s">
        <v>1200</v>
      </c>
      <c r="AW23" s="14" t="s">
        <v>1717</v>
      </c>
    </row>
    <row r="24" spans="1:49" ht="12.75">
      <c r="A24" s="2" t="s">
        <v>1458</v>
      </c>
      <c r="C24" s="2" t="s">
        <v>1459</v>
      </c>
      <c r="D24" s="2" t="s">
        <v>1458</v>
      </c>
      <c r="F24" s="2" t="s">
        <v>514</v>
      </c>
      <c r="G24" s="22">
        <v>9</v>
      </c>
      <c r="H24" s="3" t="s">
        <v>1460</v>
      </c>
      <c r="I24" s="3"/>
      <c r="J24" s="3"/>
      <c r="K24" s="4" t="s">
        <v>515</v>
      </c>
      <c r="L24" s="32">
        <v>1</v>
      </c>
      <c r="M24" s="24">
        <v>70</v>
      </c>
      <c r="N24" s="27">
        <v>9.9</v>
      </c>
      <c r="O24" s="2" t="s">
        <v>515</v>
      </c>
      <c r="P24" s="10">
        <v>72</v>
      </c>
      <c r="Q24" s="27">
        <v>31.1</v>
      </c>
      <c r="R24" s="2" t="s">
        <v>516</v>
      </c>
      <c r="S24" s="2" t="s">
        <v>1461</v>
      </c>
      <c r="T24" s="10">
        <v>20</v>
      </c>
      <c r="U24" s="2" t="s">
        <v>3393</v>
      </c>
      <c r="Z24" s="13">
        <f t="shared" si="0"/>
        <v>70.165</v>
      </c>
      <c r="AA24" s="13">
        <f t="shared" si="1"/>
        <v>72.51833333333333</v>
      </c>
      <c r="AB24" s="27">
        <v>26.5</v>
      </c>
      <c r="AC24" s="32">
        <v>400</v>
      </c>
      <c r="AD24" s="32">
        <v>20</v>
      </c>
      <c r="AE24" s="7" t="s">
        <v>1402</v>
      </c>
      <c r="AF24" s="37">
        <v>108</v>
      </c>
      <c r="AG24" s="7" t="s">
        <v>1462</v>
      </c>
      <c r="AH24" s="7" t="s">
        <v>1414</v>
      </c>
      <c r="AS24" s="7" t="s">
        <v>1200</v>
      </c>
      <c r="AW24" s="14" t="s">
        <v>1463</v>
      </c>
    </row>
    <row r="25" spans="1:49" ht="12.75">
      <c r="A25" s="2" t="s">
        <v>1464</v>
      </c>
      <c r="C25" s="2" t="s">
        <v>1459</v>
      </c>
      <c r="D25" s="2" t="s">
        <v>1464</v>
      </c>
      <c r="F25" s="2" t="s">
        <v>514</v>
      </c>
      <c r="G25" s="22">
        <v>3</v>
      </c>
      <c r="H25" s="3" t="s">
        <v>1465</v>
      </c>
      <c r="I25" s="3"/>
      <c r="J25" s="3"/>
      <c r="K25" s="4" t="s">
        <v>515</v>
      </c>
      <c r="L25" s="32">
        <v>1</v>
      </c>
      <c r="M25" s="24">
        <v>70</v>
      </c>
      <c r="N25" s="27">
        <v>53.5</v>
      </c>
      <c r="O25" s="2" t="s">
        <v>515</v>
      </c>
      <c r="P25" s="10">
        <v>78</v>
      </c>
      <c r="Q25" s="27">
        <v>30.2</v>
      </c>
      <c r="R25" s="2" t="s">
        <v>516</v>
      </c>
      <c r="S25" s="2" t="s">
        <v>1461</v>
      </c>
      <c r="T25" s="10">
        <v>30</v>
      </c>
      <c r="U25" s="2" t="s">
        <v>3393</v>
      </c>
      <c r="Z25" s="13">
        <f t="shared" si="0"/>
        <v>70.89166666666667</v>
      </c>
      <c r="AA25" s="13">
        <f t="shared" si="1"/>
        <v>78.50333333333333</v>
      </c>
      <c r="AB25" s="27">
        <v>26</v>
      </c>
      <c r="AC25" s="32">
        <v>400</v>
      </c>
      <c r="AD25" s="32">
        <v>20</v>
      </c>
      <c r="AE25" s="7" t="s">
        <v>1402</v>
      </c>
      <c r="AF25" s="37">
        <v>117</v>
      </c>
      <c r="AG25" s="7" t="s">
        <v>1462</v>
      </c>
      <c r="AH25" s="7" t="s">
        <v>1404</v>
      </c>
      <c r="AS25" s="7" t="s">
        <v>1200</v>
      </c>
      <c r="AW25" s="14" t="s">
        <v>182</v>
      </c>
    </row>
    <row r="26" spans="1:49" ht="12.75">
      <c r="A26" s="2" t="s">
        <v>183</v>
      </c>
      <c r="F26" s="2" t="s">
        <v>514</v>
      </c>
      <c r="G26" s="22">
        <v>4</v>
      </c>
      <c r="H26" s="3"/>
      <c r="I26" s="3"/>
      <c r="J26" s="3"/>
      <c r="K26" s="17" t="s">
        <v>166</v>
      </c>
      <c r="M26" s="25">
        <v>70</v>
      </c>
      <c r="N26" s="28">
        <v>35</v>
      </c>
      <c r="O26" s="8" t="s">
        <v>515</v>
      </c>
      <c r="P26" s="22">
        <v>134</v>
      </c>
      <c r="Q26" s="28">
        <v>30</v>
      </c>
      <c r="R26" s="8" t="s">
        <v>516</v>
      </c>
      <c r="S26" s="2" t="s">
        <v>1461</v>
      </c>
      <c r="T26" s="10">
        <v>1027</v>
      </c>
      <c r="U26" s="2" t="s">
        <v>3392</v>
      </c>
      <c r="Z26" s="13">
        <f t="shared" si="0"/>
        <v>70.58333333333333</v>
      </c>
      <c r="AA26" s="13">
        <f t="shared" si="1"/>
        <v>134.5</v>
      </c>
      <c r="AB26" s="27">
        <v>-17.1</v>
      </c>
      <c r="AC26" s="32">
        <v>1948</v>
      </c>
      <c r="AD26" s="32">
        <v>67</v>
      </c>
      <c r="AE26" s="7" t="s">
        <v>1412</v>
      </c>
      <c r="AF26" s="37">
        <v>146</v>
      </c>
      <c r="AG26" s="7" t="s">
        <v>1433</v>
      </c>
      <c r="AH26" s="7" t="s">
        <v>1404</v>
      </c>
      <c r="AS26" s="7" t="s">
        <v>1200</v>
      </c>
      <c r="AW26" s="14" t="s">
        <v>4893</v>
      </c>
    </row>
    <row r="27" spans="1:49" ht="12.75">
      <c r="A27" s="2" t="s">
        <v>184</v>
      </c>
      <c r="C27" s="2" t="s">
        <v>185</v>
      </c>
      <c r="D27" s="2" t="s">
        <v>186</v>
      </c>
      <c r="F27" s="2" t="s">
        <v>514</v>
      </c>
      <c r="G27" s="22">
        <v>4</v>
      </c>
      <c r="H27" s="3" t="s">
        <v>187</v>
      </c>
      <c r="I27" s="3"/>
      <c r="J27" s="3"/>
      <c r="K27" s="4" t="s">
        <v>515</v>
      </c>
      <c r="L27" s="32">
        <v>3</v>
      </c>
      <c r="M27" s="24">
        <v>70</v>
      </c>
      <c r="N27" s="27">
        <v>0.6</v>
      </c>
      <c r="O27" s="2" t="s">
        <v>515</v>
      </c>
      <c r="P27" s="10">
        <v>135</v>
      </c>
      <c r="Q27" s="27">
        <v>38.7</v>
      </c>
      <c r="R27" s="2" t="s">
        <v>516</v>
      </c>
      <c r="S27" s="2" t="s">
        <v>1402</v>
      </c>
      <c r="T27" s="10">
        <v>98</v>
      </c>
      <c r="U27" s="2" t="s">
        <v>3392</v>
      </c>
      <c r="Z27" s="13">
        <f t="shared" si="0"/>
        <v>70.01</v>
      </c>
      <c r="AA27" s="13">
        <f t="shared" si="1"/>
        <v>135.645</v>
      </c>
      <c r="AB27" s="27">
        <v>-17</v>
      </c>
      <c r="AC27" s="32">
        <v>1700</v>
      </c>
      <c r="AD27" s="32">
        <v>80</v>
      </c>
      <c r="AE27" s="7" t="s">
        <v>1402</v>
      </c>
      <c r="AF27" s="37">
        <v>56</v>
      </c>
      <c r="AH27" s="7" t="s">
        <v>1457</v>
      </c>
      <c r="AS27" s="7" t="s">
        <v>1200</v>
      </c>
      <c r="AW27" s="14" t="s">
        <v>188</v>
      </c>
    </row>
    <row r="28" spans="1:49" ht="12.75">
      <c r="A28" s="2" t="s">
        <v>4894</v>
      </c>
      <c r="C28" s="2" t="s">
        <v>3708</v>
      </c>
      <c r="D28" s="2" t="s">
        <v>4895</v>
      </c>
      <c r="F28" s="2" t="s">
        <v>514</v>
      </c>
      <c r="G28" s="22">
        <v>4</v>
      </c>
      <c r="H28" s="3"/>
      <c r="I28" s="3"/>
      <c r="J28" s="3"/>
      <c r="K28" s="4" t="s">
        <v>515</v>
      </c>
      <c r="M28" s="24">
        <v>70</v>
      </c>
      <c r="N28" s="27">
        <v>9.8</v>
      </c>
      <c r="O28" s="2" t="s">
        <v>515</v>
      </c>
      <c r="P28" s="10">
        <v>140</v>
      </c>
      <c r="Q28" s="27">
        <v>42.4</v>
      </c>
      <c r="R28" s="2" t="s">
        <v>516</v>
      </c>
      <c r="S28" s="2" t="s">
        <v>1402</v>
      </c>
      <c r="T28" s="10">
        <v>299</v>
      </c>
      <c r="U28" s="2" t="s">
        <v>3392</v>
      </c>
      <c r="Z28" s="13">
        <f t="shared" si="0"/>
        <v>70.16333333333333</v>
      </c>
      <c r="AA28" s="13">
        <f t="shared" si="1"/>
        <v>140.70666666666668</v>
      </c>
      <c r="AB28" s="27">
        <v>-15.9</v>
      </c>
      <c r="AC28" s="32">
        <v>3000</v>
      </c>
      <c r="AD28" s="32">
        <v>50</v>
      </c>
      <c r="AE28" s="7" t="s">
        <v>1402</v>
      </c>
      <c r="AF28" s="37">
        <v>29</v>
      </c>
      <c r="AH28" s="7" t="s">
        <v>3398</v>
      </c>
      <c r="AS28" s="7" t="s">
        <v>1200</v>
      </c>
      <c r="AW28" s="14" t="s">
        <v>3397</v>
      </c>
    </row>
    <row r="29" spans="1:49" ht="12.75">
      <c r="A29" s="2" t="s">
        <v>189</v>
      </c>
      <c r="B29" s="2" t="s">
        <v>190</v>
      </c>
      <c r="C29" s="2" t="s">
        <v>191</v>
      </c>
      <c r="D29" s="2" t="s">
        <v>189</v>
      </c>
      <c r="E29" s="2" t="s">
        <v>1448</v>
      </c>
      <c r="F29" s="2" t="s">
        <v>514</v>
      </c>
      <c r="G29" s="22">
        <v>5</v>
      </c>
      <c r="H29" s="2" t="s">
        <v>192</v>
      </c>
      <c r="J29" s="2" t="s">
        <v>1507</v>
      </c>
      <c r="K29" s="4" t="s">
        <v>1411</v>
      </c>
      <c r="L29" s="32">
        <v>5</v>
      </c>
      <c r="M29" s="24">
        <v>70</v>
      </c>
      <c r="N29" s="27">
        <v>37.5</v>
      </c>
      <c r="O29" s="2" t="s">
        <v>515</v>
      </c>
      <c r="P29" s="10">
        <v>147</v>
      </c>
      <c r="Q29" s="27">
        <v>53.9</v>
      </c>
      <c r="R29" s="2" t="s">
        <v>516</v>
      </c>
      <c r="S29" s="2" t="s">
        <v>1402</v>
      </c>
      <c r="T29" s="10">
        <v>194</v>
      </c>
      <c r="U29" s="2" t="s">
        <v>3389</v>
      </c>
      <c r="V29" s="10">
        <v>151</v>
      </c>
      <c r="W29" s="2" t="s">
        <v>3392</v>
      </c>
      <c r="Z29" s="13">
        <f t="shared" si="0"/>
        <v>70.625</v>
      </c>
      <c r="AA29" s="13">
        <f t="shared" si="1"/>
        <v>147.89833333333334</v>
      </c>
      <c r="AB29" s="27">
        <v>-13.4</v>
      </c>
      <c r="AC29" s="32">
        <v>2000</v>
      </c>
      <c r="AD29" s="32">
        <v>50</v>
      </c>
      <c r="AE29" s="7" t="s">
        <v>1412</v>
      </c>
      <c r="AF29" s="37">
        <v>66</v>
      </c>
      <c r="AG29" s="7" t="s">
        <v>1462</v>
      </c>
      <c r="AH29" s="7" t="s">
        <v>193</v>
      </c>
      <c r="AS29" s="7" t="s">
        <v>3396</v>
      </c>
      <c r="AW29" s="14" t="s">
        <v>194</v>
      </c>
    </row>
    <row r="30" spans="1:49" ht="12.75">
      <c r="A30" s="2" t="s">
        <v>195</v>
      </c>
      <c r="B30" s="2" t="s">
        <v>196</v>
      </c>
      <c r="C30" s="2" t="s">
        <v>197</v>
      </c>
      <c r="D30" s="2" t="s">
        <v>198</v>
      </c>
      <c r="E30" s="2" t="s">
        <v>199</v>
      </c>
      <c r="F30" s="2" t="s">
        <v>514</v>
      </c>
      <c r="G30" s="22">
        <v>0</v>
      </c>
      <c r="K30" s="17" t="s">
        <v>166</v>
      </c>
      <c r="L30" s="32">
        <v>2</v>
      </c>
      <c r="M30" s="25">
        <v>70</v>
      </c>
      <c r="N30" s="28">
        <v>57</v>
      </c>
      <c r="O30" s="8" t="s">
        <v>515</v>
      </c>
      <c r="P30" s="22">
        <v>179</v>
      </c>
      <c r="Q30" s="28">
        <v>37</v>
      </c>
      <c r="R30" s="8" t="s">
        <v>200</v>
      </c>
      <c r="S30" s="2" t="s">
        <v>518</v>
      </c>
      <c r="T30" s="10">
        <v>249</v>
      </c>
      <c r="U30" s="2" t="s">
        <v>517</v>
      </c>
      <c r="Z30" s="13">
        <f t="shared" si="0"/>
        <v>70.95</v>
      </c>
      <c r="AA30" s="13">
        <f t="shared" si="1"/>
        <v>-179.61666666666667</v>
      </c>
      <c r="AB30" s="27">
        <v>5.2</v>
      </c>
      <c r="AC30" s="32">
        <v>1585</v>
      </c>
      <c r="AD30" s="32" t="s">
        <v>518</v>
      </c>
      <c r="AE30" s="7" t="s">
        <v>517</v>
      </c>
      <c r="AF30" s="38" t="s">
        <v>518</v>
      </c>
      <c r="AG30" s="7" t="s">
        <v>518</v>
      </c>
      <c r="AH30" s="7" t="s">
        <v>1404</v>
      </c>
      <c r="AS30" s="7" t="s">
        <v>1200</v>
      </c>
      <c r="AW30" s="14" t="s">
        <v>1719</v>
      </c>
    </row>
    <row r="31" spans="1:49" ht="12.75">
      <c r="A31" s="2" t="s">
        <v>4036</v>
      </c>
      <c r="C31" s="2" t="s">
        <v>4718</v>
      </c>
      <c r="D31" s="2" t="s">
        <v>4036</v>
      </c>
      <c r="E31" s="2" t="s">
        <v>206</v>
      </c>
      <c r="F31" s="2" t="s">
        <v>514</v>
      </c>
      <c r="G31" s="22">
        <v>9</v>
      </c>
      <c r="K31" s="4" t="s">
        <v>1411</v>
      </c>
      <c r="L31" s="32">
        <v>0</v>
      </c>
      <c r="M31" s="24">
        <v>69</v>
      </c>
      <c r="N31" s="27">
        <v>19.8</v>
      </c>
      <c r="O31" s="2" t="s">
        <v>515</v>
      </c>
      <c r="P31" s="10">
        <v>29</v>
      </c>
      <c r="Q31" s="27">
        <v>59.1</v>
      </c>
      <c r="R31" s="2" t="s">
        <v>516</v>
      </c>
      <c r="S31" s="2" t="s">
        <v>1402</v>
      </c>
      <c r="T31" s="10">
        <v>299</v>
      </c>
      <c r="U31" s="2" t="s">
        <v>1402</v>
      </c>
      <c r="Z31" s="13">
        <f t="shared" si="0"/>
        <v>69.33</v>
      </c>
      <c r="AA31" s="13">
        <f t="shared" si="1"/>
        <v>29.985</v>
      </c>
      <c r="AC31" s="32">
        <v>1200</v>
      </c>
      <c r="AD31" s="32">
        <v>50</v>
      </c>
      <c r="AE31" s="7" t="s">
        <v>1402</v>
      </c>
      <c r="AF31" s="37">
        <v>36</v>
      </c>
      <c r="AH31" s="7" t="s">
        <v>1425</v>
      </c>
      <c r="AS31" s="7" t="s">
        <v>1438</v>
      </c>
      <c r="AW31" s="14" t="s">
        <v>4037</v>
      </c>
    </row>
    <row r="32" spans="1:49" ht="12.75">
      <c r="A32" s="2" t="s">
        <v>202</v>
      </c>
      <c r="B32" s="2" t="s">
        <v>203</v>
      </c>
      <c r="C32" s="2" t="s">
        <v>204</v>
      </c>
      <c r="D32" s="2" t="s">
        <v>205</v>
      </c>
      <c r="E32" s="2" t="s">
        <v>206</v>
      </c>
      <c r="F32" s="2" t="s">
        <v>514</v>
      </c>
      <c r="G32" s="22">
        <v>9</v>
      </c>
      <c r="K32" s="4" t="s">
        <v>1411</v>
      </c>
      <c r="L32" s="32">
        <v>4</v>
      </c>
      <c r="M32" s="24">
        <v>69</v>
      </c>
      <c r="N32" s="27">
        <v>24.1</v>
      </c>
      <c r="O32" s="2" t="s">
        <v>515</v>
      </c>
      <c r="P32" s="10">
        <v>30</v>
      </c>
      <c r="Q32" s="27">
        <v>59.3</v>
      </c>
      <c r="R32" s="2" t="s">
        <v>516</v>
      </c>
      <c r="S32" s="2" t="s">
        <v>208</v>
      </c>
      <c r="T32" s="10">
        <v>249</v>
      </c>
      <c r="U32" s="2" t="s">
        <v>3221</v>
      </c>
      <c r="Z32" s="13">
        <f t="shared" si="0"/>
        <v>69.40166666666667</v>
      </c>
      <c r="AA32" s="13">
        <f t="shared" si="1"/>
        <v>30.988333333333333</v>
      </c>
      <c r="AB32" s="27">
        <v>13</v>
      </c>
      <c r="AC32" s="32">
        <v>1750</v>
      </c>
      <c r="AD32" s="32">
        <v>50</v>
      </c>
      <c r="AE32" s="7" t="s">
        <v>208</v>
      </c>
      <c r="AF32" s="37">
        <v>30</v>
      </c>
      <c r="AG32" s="7" t="s">
        <v>207</v>
      </c>
      <c r="AH32" s="7" t="s">
        <v>193</v>
      </c>
      <c r="AS32" s="7" t="s">
        <v>1197</v>
      </c>
      <c r="AU32" s="7" t="s">
        <v>208</v>
      </c>
      <c r="AW32" s="14" t="s">
        <v>3123</v>
      </c>
    </row>
    <row r="33" spans="1:49" ht="12.75">
      <c r="A33" s="2" t="s">
        <v>209</v>
      </c>
      <c r="C33" s="2" t="s">
        <v>210</v>
      </c>
      <c r="D33" s="2" t="s">
        <v>205</v>
      </c>
      <c r="E33" s="2" t="s">
        <v>206</v>
      </c>
      <c r="F33" s="2" t="s">
        <v>514</v>
      </c>
      <c r="G33" s="22">
        <v>4</v>
      </c>
      <c r="K33" s="4" t="s">
        <v>1411</v>
      </c>
      <c r="L33" s="32">
        <v>5</v>
      </c>
      <c r="M33" s="24">
        <v>69</v>
      </c>
      <c r="N33" s="27">
        <v>15.1</v>
      </c>
      <c r="O33" s="2" t="s">
        <v>515</v>
      </c>
      <c r="P33" s="10">
        <v>31</v>
      </c>
      <c r="Q33" s="27">
        <v>11.8</v>
      </c>
      <c r="R33" s="2" t="s">
        <v>516</v>
      </c>
      <c r="S33" s="2" t="s">
        <v>1402</v>
      </c>
      <c r="T33" s="10">
        <v>482</v>
      </c>
      <c r="U33" s="2" t="s">
        <v>3221</v>
      </c>
      <c r="V33" s="10">
        <v>495</v>
      </c>
      <c r="W33" s="2" t="s">
        <v>518</v>
      </c>
      <c r="Z33" s="13">
        <f t="shared" si="0"/>
        <v>69.25166666666667</v>
      </c>
      <c r="AA33" s="13">
        <f t="shared" si="1"/>
        <v>31.196666666666665</v>
      </c>
      <c r="AB33" s="27">
        <v>13</v>
      </c>
      <c r="AC33" s="32">
        <v>3000</v>
      </c>
      <c r="AD33" s="32">
        <v>40</v>
      </c>
      <c r="AE33" s="7" t="s">
        <v>1402</v>
      </c>
      <c r="AF33" s="37">
        <v>19</v>
      </c>
      <c r="AG33" s="7" t="s">
        <v>1450</v>
      </c>
      <c r="AH33" s="7" t="s">
        <v>1414</v>
      </c>
      <c r="AS33" s="7" t="s">
        <v>1197</v>
      </c>
      <c r="AU33" s="7" t="s">
        <v>3393</v>
      </c>
      <c r="AW33" s="14" t="s">
        <v>3124</v>
      </c>
    </row>
    <row r="34" spans="1:49" ht="12.75">
      <c r="A34" s="2" t="s">
        <v>1472</v>
      </c>
      <c r="B34" s="2" t="s">
        <v>1473</v>
      </c>
      <c r="C34" s="2" t="s">
        <v>1474</v>
      </c>
      <c r="D34" s="2" t="s">
        <v>520</v>
      </c>
      <c r="E34" s="2" t="s">
        <v>206</v>
      </c>
      <c r="F34" s="2" t="s">
        <v>514</v>
      </c>
      <c r="G34" s="22">
        <v>9</v>
      </c>
      <c r="K34" s="4" t="s">
        <v>1411</v>
      </c>
      <c r="L34" s="32">
        <v>5</v>
      </c>
      <c r="M34" s="24">
        <v>69</v>
      </c>
      <c r="N34" s="27">
        <v>5.7</v>
      </c>
      <c r="O34" s="2" t="s">
        <v>515</v>
      </c>
      <c r="P34" s="10">
        <v>32</v>
      </c>
      <c r="Q34" s="27">
        <v>24.1</v>
      </c>
      <c r="R34" s="2" t="s">
        <v>516</v>
      </c>
      <c r="S34" s="2" t="s">
        <v>1402</v>
      </c>
      <c r="T34" s="10">
        <v>249</v>
      </c>
      <c r="U34" s="2" t="s">
        <v>3221</v>
      </c>
      <c r="V34" s="10">
        <v>305</v>
      </c>
      <c r="W34" s="2" t="s">
        <v>518</v>
      </c>
      <c r="Z34" s="13">
        <f t="shared" si="0"/>
        <v>69.095</v>
      </c>
      <c r="AA34" s="13">
        <f t="shared" si="1"/>
        <v>32.401666666666664</v>
      </c>
      <c r="AB34" s="27">
        <v>14</v>
      </c>
      <c r="AC34" s="32">
        <v>2490</v>
      </c>
      <c r="AD34" s="32">
        <v>45</v>
      </c>
      <c r="AE34" s="7" t="s">
        <v>208</v>
      </c>
      <c r="AF34" s="37">
        <v>44</v>
      </c>
      <c r="AG34" s="7" t="s">
        <v>1452</v>
      </c>
      <c r="AH34" s="7" t="s">
        <v>1414</v>
      </c>
      <c r="AS34" s="7" t="s">
        <v>1197</v>
      </c>
      <c r="AU34" s="7" t="s">
        <v>1475</v>
      </c>
      <c r="AW34" s="14" t="s">
        <v>4628</v>
      </c>
    </row>
    <row r="35" spans="1:49" ht="12.75">
      <c r="A35" s="2" t="s">
        <v>1476</v>
      </c>
      <c r="B35" s="2" t="s">
        <v>1827</v>
      </c>
      <c r="C35" s="2" t="s">
        <v>1443</v>
      </c>
      <c r="D35" s="2" t="s">
        <v>1477</v>
      </c>
      <c r="E35" s="2" t="s">
        <v>206</v>
      </c>
      <c r="F35" s="2" t="s">
        <v>514</v>
      </c>
      <c r="G35" s="22">
        <v>9</v>
      </c>
      <c r="H35" s="3" t="s">
        <v>1478</v>
      </c>
      <c r="I35" s="3"/>
      <c r="J35" s="3"/>
      <c r="K35" s="4" t="s">
        <v>1411</v>
      </c>
      <c r="L35" s="32">
        <v>8</v>
      </c>
      <c r="M35" s="24">
        <v>69</v>
      </c>
      <c r="N35" s="27">
        <v>1.8</v>
      </c>
      <c r="O35" s="2" t="s">
        <v>515</v>
      </c>
      <c r="P35" s="10">
        <v>33</v>
      </c>
      <c r="Q35" s="27">
        <v>25.5</v>
      </c>
      <c r="R35" s="2" t="s">
        <v>516</v>
      </c>
      <c r="S35" s="2" t="s">
        <v>2550</v>
      </c>
      <c r="T35" s="10">
        <v>239</v>
      </c>
      <c r="U35" s="2" t="s">
        <v>3221</v>
      </c>
      <c r="V35" s="10">
        <v>217</v>
      </c>
      <c r="W35" s="2" t="s">
        <v>3391</v>
      </c>
      <c r="Z35" s="13">
        <f t="shared" si="0"/>
        <v>69.03</v>
      </c>
      <c r="AA35" s="13">
        <f t="shared" si="1"/>
        <v>33.425</v>
      </c>
      <c r="AB35" s="27">
        <v>14</v>
      </c>
      <c r="AC35" s="32">
        <v>3500</v>
      </c>
      <c r="AD35" s="32">
        <v>80</v>
      </c>
      <c r="AE35" s="7" t="s">
        <v>208</v>
      </c>
      <c r="AF35" s="37">
        <v>147</v>
      </c>
      <c r="AG35" s="7" t="s">
        <v>3712</v>
      </c>
      <c r="AH35" s="7" t="s">
        <v>1414</v>
      </c>
      <c r="AS35" s="7" t="s">
        <v>1197</v>
      </c>
      <c r="AU35" s="7" t="s">
        <v>3109</v>
      </c>
      <c r="AW35" s="14" t="s">
        <v>4633</v>
      </c>
    </row>
    <row r="36" spans="1:49" ht="12.75">
      <c r="A36" s="2" t="s">
        <v>1480</v>
      </c>
      <c r="B36" s="2" t="s">
        <v>1481</v>
      </c>
      <c r="C36" s="2" t="s">
        <v>1482</v>
      </c>
      <c r="D36" s="2" t="s">
        <v>1477</v>
      </c>
      <c r="E36" s="2" t="s">
        <v>206</v>
      </c>
      <c r="F36" s="2" t="s">
        <v>514</v>
      </c>
      <c r="G36" s="22">
        <v>9</v>
      </c>
      <c r="H36" s="3"/>
      <c r="I36" s="3"/>
      <c r="J36" s="3"/>
      <c r="K36" s="4" t="s">
        <v>1411</v>
      </c>
      <c r="L36" s="32">
        <v>6</v>
      </c>
      <c r="M36" s="24">
        <v>69</v>
      </c>
      <c r="N36" s="27">
        <v>0.9</v>
      </c>
      <c r="O36" s="2" t="s">
        <v>515</v>
      </c>
      <c r="P36" s="10">
        <v>33</v>
      </c>
      <c r="Q36" s="27">
        <v>17.5</v>
      </c>
      <c r="R36" s="2" t="s">
        <v>516</v>
      </c>
      <c r="S36" s="2" t="s">
        <v>1402</v>
      </c>
      <c r="T36" s="10">
        <v>272</v>
      </c>
      <c r="U36" s="2" t="s">
        <v>3221</v>
      </c>
      <c r="V36" s="10">
        <v>253</v>
      </c>
      <c r="W36" s="2" t="s">
        <v>518</v>
      </c>
      <c r="X36" s="10">
        <v>230</v>
      </c>
      <c r="Y36" s="2" t="s">
        <v>3391</v>
      </c>
      <c r="Z36" s="13">
        <f t="shared" si="0"/>
        <v>69.015</v>
      </c>
      <c r="AA36" s="13">
        <f t="shared" si="1"/>
        <v>33.291666666666664</v>
      </c>
      <c r="AB36" s="27">
        <v>14</v>
      </c>
      <c r="AC36" s="32">
        <v>1900</v>
      </c>
      <c r="AD36" s="32">
        <v>40</v>
      </c>
      <c r="AE36" s="7" t="s">
        <v>1402</v>
      </c>
      <c r="AF36" s="37">
        <v>163</v>
      </c>
      <c r="AG36" s="7" t="s">
        <v>1483</v>
      </c>
      <c r="AH36" s="7" t="s">
        <v>193</v>
      </c>
      <c r="AS36" s="7" t="s">
        <v>1197</v>
      </c>
      <c r="AU36" s="7" t="s">
        <v>1484</v>
      </c>
      <c r="AW36" s="14" t="s">
        <v>4629</v>
      </c>
    </row>
    <row r="37" spans="1:49" ht="12.75">
      <c r="A37" s="2" t="s">
        <v>1485</v>
      </c>
      <c r="B37" s="2" t="s">
        <v>1486</v>
      </c>
      <c r="C37" s="2" t="s">
        <v>1487</v>
      </c>
      <c r="D37" s="2" t="s">
        <v>1477</v>
      </c>
      <c r="E37" s="2" t="s">
        <v>206</v>
      </c>
      <c r="F37" s="2" t="s">
        <v>514</v>
      </c>
      <c r="G37" s="22">
        <v>4</v>
      </c>
      <c r="H37" s="3"/>
      <c r="I37" s="3"/>
      <c r="J37" s="3"/>
      <c r="K37" s="4" t="s">
        <v>1412</v>
      </c>
      <c r="L37" s="32">
        <v>2</v>
      </c>
      <c r="M37" s="24">
        <v>69</v>
      </c>
      <c r="N37" s="27">
        <v>19</v>
      </c>
      <c r="O37" s="2" t="s">
        <v>515</v>
      </c>
      <c r="P37" s="10">
        <v>34</v>
      </c>
      <c r="Q37" s="27">
        <v>10.7</v>
      </c>
      <c r="R37" s="2" t="s">
        <v>516</v>
      </c>
      <c r="S37" s="2" t="s">
        <v>1402</v>
      </c>
      <c r="T37" s="10">
        <v>75</v>
      </c>
      <c r="Z37" s="13">
        <f t="shared" si="0"/>
        <v>69.31666666666666</v>
      </c>
      <c r="AA37" s="13">
        <f t="shared" si="1"/>
        <v>34.178333333333335</v>
      </c>
      <c r="AB37" s="27">
        <v>15</v>
      </c>
      <c r="AC37" s="32">
        <v>1850</v>
      </c>
      <c r="AD37" s="32">
        <v>40</v>
      </c>
      <c r="AE37" s="7" t="s">
        <v>1402</v>
      </c>
      <c r="AF37" s="37">
        <v>94</v>
      </c>
      <c r="AG37" s="7" t="s">
        <v>1462</v>
      </c>
      <c r="AH37" s="7" t="s">
        <v>193</v>
      </c>
      <c r="AS37" s="7" t="s">
        <v>1197</v>
      </c>
      <c r="AW37" s="14" t="s">
        <v>1489</v>
      </c>
    </row>
    <row r="38" spans="1:49" ht="12.75">
      <c r="A38" s="2" t="s">
        <v>1490</v>
      </c>
      <c r="C38" s="2" t="s">
        <v>1491</v>
      </c>
      <c r="D38" s="2" t="s">
        <v>1490</v>
      </c>
      <c r="E38" s="2" t="s">
        <v>1432</v>
      </c>
      <c r="F38" s="2" t="s">
        <v>514</v>
      </c>
      <c r="G38" s="22">
        <v>4</v>
      </c>
      <c r="H38" s="2" t="s">
        <v>1492</v>
      </c>
      <c r="J38" s="2" t="s">
        <v>1507</v>
      </c>
      <c r="K38" s="4" t="s">
        <v>1411</v>
      </c>
      <c r="L38" s="32">
        <v>6</v>
      </c>
      <c r="M38" s="24">
        <v>69</v>
      </c>
      <c r="N38" s="27">
        <v>45.8</v>
      </c>
      <c r="O38" s="2" t="s">
        <v>515</v>
      </c>
      <c r="P38" s="10">
        <v>61</v>
      </c>
      <c r="Q38" s="27">
        <v>33.6</v>
      </c>
      <c r="R38" s="2" t="s">
        <v>516</v>
      </c>
      <c r="S38" s="2" t="s">
        <v>1402</v>
      </c>
      <c r="T38" s="10">
        <v>13</v>
      </c>
      <c r="Z38" s="13">
        <f t="shared" si="0"/>
        <v>69.76333333333334</v>
      </c>
      <c r="AA38" s="13">
        <f t="shared" si="1"/>
        <v>61.56</v>
      </c>
      <c r="AB38" s="27">
        <v>26</v>
      </c>
      <c r="AC38" s="32">
        <v>2600</v>
      </c>
      <c r="AD38" s="32">
        <v>50</v>
      </c>
      <c r="AE38" s="7" t="s">
        <v>1412</v>
      </c>
      <c r="AF38" s="37">
        <v>99</v>
      </c>
      <c r="AG38" s="7" t="s">
        <v>1462</v>
      </c>
      <c r="AH38" s="7" t="s">
        <v>1493</v>
      </c>
      <c r="AS38" s="7" t="s">
        <v>1197</v>
      </c>
      <c r="AT38" s="7" t="s">
        <v>2056</v>
      </c>
      <c r="AU38" s="7" t="s">
        <v>1475</v>
      </c>
      <c r="AW38" s="14" t="s">
        <v>4630</v>
      </c>
    </row>
    <row r="39" spans="1:49" ht="12.75">
      <c r="A39" s="2" t="s">
        <v>1494</v>
      </c>
      <c r="C39" s="2" t="s">
        <v>191</v>
      </c>
      <c r="D39" s="2" t="s">
        <v>1494</v>
      </c>
      <c r="F39" s="2" t="s">
        <v>514</v>
      </c>
      <c r="G39" s="22">
        <v>4</v>
      </c>
      <c r="H39" s="3" t="s">
        <v>1495</v>
      </c>
      <c r="I39" s="3"/>
      <c r="J39" s="3"/>
      <c r="K39" s="4" t="s">
        <v>515</v>
      </c>
      <c r="L39" s="32">
        <v>1</v>
      </c>
      <c r="M39" s="24">
        <v>69</v>
      </c>
      <c r="N39" s="27">
        <v>6.1</v>
      </c>
      <c r="O39" s="2" t="s">
        <v>515</v>
      </c>
      <c r="P39" s="10">
        <v>76</v>
      </c>
      <c r="Q39" s="27">
        <v>51.4</v>
      </c>
      <c r="R39" s="2" t="s">
        <v>516</v>
      </c>
      <c r="S39" s="2" t="s">
        <v>1402</v>
      </c>
      <c r="T39" s="10">
        <v>79</v>
      </c>
      <c r="U39" s="2" t="s">
        <v>3393</v>
      </c>
      <c r="Z39" s="13">
        <f t="shared" si="0"/>
        <v>69.10166666666667</v>
      </c>
      <c r="AA39" s="13">
        <f t="shared" si="1"/>
        <v>76.85666666666667</v>
      </c>
      <c r="AB39" s="27">
        <v>24</v>
      </c>
      <c r="AC39" s="32">
        <v>300</v>
      </c>
      <c r="AD39" s="32">
        <v>30</v>
      </c>
      <c r="AE39" s="7" t="s">
        <v>1402</v>
      </c>
      <c r="AF39" s="37">
        <v>78</v>
      </c>
      <c r="AG39" s="7" t="s">
        <v>1496</v>
      </c>
      <c r="AH39" s="7" t="s">
        <v>1404</v>
      </c>
      <c r="AS39" s="7" t="s">
        <v>1200</v>
      </c>
      <c r="AW39" s="14" t="s">
        <v>1497</v>
      </c>
    </row>
    <row r="40" spans="1:49" ht="12.75">
      <c r="A40" s="2" t="s">
        <v>1498</v>
      </c>
      <c r="C40" s="2" t="s">
        <v>1499</v>
      </c>
      <c r="D40" s="2" t="s">
        <v>1498</v>
      </c>
      <c r="E40" s="2" t="s">
        <v>1500</v>
      </c>
      <c r="F40" s="2" t="s">
        <v>514</v>
      </c>
      <c r="G40" s="22">
        <v>4</v>
      </c>
      <c r="H40" s="3" t="s">
        <v>1501</v>
      </c>
      <c r="I40" s="3"/>
      <c r="J40" s="3"/>
      <c r="K40" s="4" t="s">
        <v>1411</v>
      </c>
      <c r="L40" s="32">
        <v>4</v>
      </c>
      <c r="M40" s="24">
        <v>69</v>
      </c>
      <c r="N40" s="27">
        <v>22.5</v>
      </c>
      <c r="O40" s="2" t="s">
        <v>515</v>
      </c>
      <c r="P40" s="10">
        <v>86</v>
      </c>
      <c r="Q40" s="27">
        <v>9.4</v>
      </c>
      <c r="R40" s="2" t="s">
        <v>516</v>
      </c>
      <c r="S40" s="2" t="s">
        <v>1402</v>
      </c>
      <c r="T40" s="10">
        <v>82</v>
      </c>
      <c r="Z40" s="13">
        <f t="shared" si="0"/>
        <v>69.375</v>
      </c>
      <c r="AA40" s="13">
        <f t="shared" si="1"/>
        <v>86.15666666666667</v>
      </c>
      <c r="AB40" s="27">
        <v>20</v>
      </c>
      <c r="AC40" s="32">
        <v>1454</v>
      </c>
      <c r="AD40" s="32">
        <v>28</v>
      </c>
      <c r="AE40" s="7" t="s">
        <v>1412</v>
      </c>
      <c r="AF40" s="37">
        <v>32</v>
      </c>
      <c r="AG40" s="7" t="s">
        <v>1450</v>
      </c>
      <c r="AH40" s="7" t="s">
        <v>1414</v>
      </c>
      <c r="AS40" s="7" t="s">
        <v>1200</v>
      </c>
      <c r="AW40" s="14" t="s">
        <v>1502</v>
      </c>
    </row>
    <row r="41" spans="1:49" ht="12.75">
      <c r="A41" s="2" t="s">
        <v>1503</v>
      </c>
      <c r="C41" s="2" t="s">
        <v>1504</v>
      </c>
      <c r="D41" s="2" t="s">
        <v>1505</v>
      </c>
      <c r="E41" s="2" t="s">
        <v>1500</v>
      </c>
      <c r="F41" s="2" t="s">
        <v>514</v>
      </c>
      <c r="G41" s="22">
        <v>4</v>
      </c>
      <c r="H41" s="2" t="s">
        <v>1506</v>
      </c>
      <c r="J41" s="2" t="s">
        <v>1507</v>
      </c>
      <c r="K41" s="4" t="s">
        <v>1411</v>
      </c>
      <c r="L41" s="32">
        <v>8</v>
      </c>
      <c r="M41" s="24">
        <v>69</v>
      </c>
      <c r="N41" s="27">
        <v>18.7</v>
      </c>
      <c r="O41" s="2" t="s">
        <v>515</v>
      </c>
      <c r="P41" s="10">
        <v>87</v>
      </c>
      <c r="Q41" s="27">
        <v>20</v>
      </c>
      <c r="R41" s="2" t="s">
        <v>516</v>
      </c>
      <c r="S41" s="2" t="s">
        <v>1507</v>
      </c>
      <c r="T41" s="10">
        <v>574</v>
      </c>
      <c r="U41" s="2" t="s">
        <v>1410</v>
      </c>
      <c r="Z41" s="13">
        <f t="shared" si="0"/>
        <v>69.31166666666667</v>
      </c>
      <c r="AA41" s="13">
        <f t="shared" si="1"/>
        <v>87.33333333333333</v>
      </c>
      <c r="AB41" s="27">
        <v>19</v>
      </c>
      <c r="AC41" s="32">
        <v>3441</v>
      </c>
      <c r="AD41" s="32">
        <v>45</v>
      </c>
      <c r="AE41" s="7" t="s">
        <v>1410</v>
      </c>
      <c r="AF41" s="37">
        <v>32</v>
      </c>
      <c r="AG41" s="7" t="s">
        <v>1450</v>
      </c>
      <c r="AH41" s="7" t="s">
        <v>1414</v>
      </c>
      <c r="AS41" s="7" t="s">
        <v>3404</v>
      </c>
      <c r="AT41" s="7" t="s">
        <v>2077</v>
      </c>
      <c r="AU41" s="7" t="s">
        <v>1475</v>
      </c>
      <c r="AW41" s="14" t="s">
        <v>4631</v>
      </c>
    </row>
    <row r="42" spans="1:49" ht="12.75">
      <c r="A42" s="2" t="s">
        <v>2800</v>
      </c>
      <c r="C42" s="2" t="s">
        <v>1430</v>
      </c>
      <c r="D42" s="2" t="s">
        <v>1505</v>
      </c>
      <c r="E42" s="2" t="s">
        <v>1500</v>
      </c>
      <c r="F42" s="2" t="s">
        <v>514</v>
      </c>
      <c r="G42" s="22">
        <v>9</v>
      </c>
      <c r="H42" s="3" t="s">
        <v>2801</v>
      </c>
      <c r="I42" s="3"/>
      <c r="J42" s="3"/>
      <c r="K42" s="4" t="s">
        <v>1411</v>
      </c>
      <c r="L42" s="32">
        <v>4</v>
      </c>
      <c r="M42" s="24">
        <v>69</v>
      </c>
      <c r="N42" s="27">
        <v>23.7</v>
      </c>
      <c r="O42" s="2" t="s">
        <v>515</v>
      </c>
      <c r="P42" s="10">
        <v>88</v>
      </c>
      <c r="Q42" s="27">
        <v>21.3</v>
      </c>
      <c r="R42" s="2" t="s">
        <v>516</v>
      </c>
      <c r="S42" s="2" t="s">
        <v>1402</v>
      </c>
      <c r="T42" s="10">
        <v>108</v>
      </c>
      <c r="U42" s="2" t="s">
        <v>1400</v>
      </c>
      <c r="Z42" s="13">
        <f t="shared" si="0"/>
        <v>69.395</v>
      </c>
      <c r="AA42" s="13">
        <f t="shared" si="1"/>
        <v>88.355</v>
      </c>
      <c r="AB42" s="27">
        <v>18</v>
      </c>
      <c r="AC42" s="32">
        <v>1550</v>
      </c>
      <c r="AD42" s="32">
        <v>25</v>
      </c>
      <c r="AE42" s="7" t="s">
        <v>208</v>
      </c>
      <c r="AF42" s="37">
        <v>151</v>
      </c>
      <c r="AG42" s="7" t="s">
        <v>1479</v>
      </c>
      <c r="AH42" s="7" t="s">
        <v>1938</v>
      </c>
      <c r="AS42" s="7" t="s">
        <v>518</v>
      </c>
      <c r="AW42" s="14" t="s">
        <v>1937</v>
      </c>
    </row>
    <row r="43" spans="1:49" ht="12.75">
      <c r="A43" s="2" t="s">
        <v>2802</v>
      </c>
      <c r="C43" s="2" t="s">
        <v>2803</v>
      </c>
      <c r="D43" s="2" t="s">
        <v>2802</v>
      </c>
      <c r="F43" s="2" t="s">
        <v>514</v>
      </c>
      <c r="G43" s="22">
        <v>9</v>
      </c>
      <c r="H43" s="3" t="s">
        <v>2804</v>
      </c>
      <c r="I43" s="3"/>
      <c r="J43" s="3"/>
      <c r="K43" s="4" t="s">
        <v>515</v>
      </c>
      <c r="L43" s="32">
        <v>2</v>
      </c>
      <c r="M43" s="24">
        <v>69</v>
      </c>
      <c r="N43" s="27">
        <v>23.5</v>
      </c>
      <c r="O43" s="2" t="s">
        <v>515</v>
      </c>
      <c r="P43" s="10">
        <v>139</v>
      </c>
      <c r="Q43" s="27">
        <v>53.2</v>
      </c>
      <c r="R43" s="2" t="s">
        <v>516</v>
      </c>
      <c r="S43" s="2" t="s">
        <v>2550</v>
      </c>
      <c r="T43" s="10">
        <v>791</v>
      </c>
      <c r="U43" s="2" t="s">
        <v>518</v>
      </c>
      <c r="V43" s="10">
        <v>896</v>
      </c>
      <c r="W43" s="2" t="s">
        <v>3392</v>
      </c>
      <c r="Z43" s="13">
        <f t="shared" si="0"/>
        <v>69.39166666666667</v>
      </c>
      <c r="AA43" s="13">
        <f t="shared" si="1"/>
        <v>139.88666666666666</v>
      </c>
      <c r="AB43" s="27">
        <v>-16</v>
      </c>
      <c r="AC43" s="32">
        <v>2200</v>
      </c>
      <c r="AD43" s="32">
        <v>25</v>
      </c>
      <c r="AE43" s="7" t="s">
        <v>208</v>
      </c>
      <c r="AF43" s="37">
        <v>87</v>
      </c>
      <c r="AG43" s="7" t="s">
        <v>3996</v>
      </c>
      <c r="AH43" s="7" t="s">
        <v>1457</v>
      </c>
      <c r="AS43" s="7" t="s">
        <v>1200</v>
      </c>
      <c r="AW43" s="14" t="s">
        <v>1939</v>
      </c>
    </row>
    <row r="44" spans="1:49" ht="12.75">
      <c r="A44" s="2" t="s">
        <v>4889</v>
      </c>
      <c r="C44" s="2" t="s">
        <v>3872</v>
      </c>
      <c r="D44" s="2" t="s">
        <v>4890</v>
      </c>
      <c r="F44" s="2" t="s">
        <v>514</v>
      </c>
      <c r="G44" s="22">
        <v>4</v>
      </c>
      <c r="H44" s="3"/>
      <c r="I44" s="3"/>
      <c r="J44" s="3"/>
      <c r="K44" s="4" t="s">
        <v>515</v>
      </c>
      <c r="M44" s="24">
        <v>69</v>
      </c>
      <c r="N44" s="27">
        <v>12.4</v>
      </c>
      <c r="O44" s="2" t="s">
        <v>515</v>
      </c>
      <c r="P44" s="10">
        <v>147</v>
      </c>
      <c r="Q44" s="27">
        <v>15.9</v>
      </c>
      <c r="R44" s="2" t="s">
        <v>516</v>
      </c>
      <c r="S44" s="2" t="s">
        <v>1402</v>
      </c>
      <c r="T44" s="10">
        <v>98</v>
      </c>
      <c r="U44" s="2" t="s">
        <v>3389</v>
      </c>
      <c r="Z44" s="13">
        <f t="shared" si="0"/>
        <v>69.20666666666666</v>
      </c>
      <c r="AA44" s="13">
        <f t="shared" si="1"/>
        <v>147.265</v>
      </c>
      <c r="AC44" s="32">
        <v>1000</v>
      </c>
      <c r="AD44" s="32">
        <v>30</v>
      </c>
      <c r="AE44" s="7" t="s">
        <v>1402</v>
      </c>
      <c r="AF44" s="37">
        <v>131</v>
      </c>
      <c r="AH44" s="7" t="s">
        <v>1457</v>
      </c>
      <c r="AW44" s="14" t="s">
        <v>441</v>
      </c>
    </row>
    <row r="45" spans="1:27" ht="12.75">
      <c r="A45" s="2" t="s">
        <v>4928</v>
      </c>
      <c r="F45" s="2" t="s">
        <v>514</v>
      </c>
      <c r="G45" s="22"/>
      <c r="H45" s="2" t="s">
        <v>2807</v>
      </c>
      <c r="J45" s="2" t="s">
        <v>2550</v>
      </c>
      <c r="K45" s="4" t="s">
        <v>1461</v>
      </c>
      <c r="M45" s="24">
        <v>69</v>
      </c>
      <c r="N45" s="27">
        <v>12</v>
      </c>
      <c r="O45" s="2" t="s">
        <v>515</v>
      </c>
      <c r="P45" s="10">
        <v>154</v>
      </c>
      <c r="Q45" s="27">
        <v>26</v>
      </c>
      <c r="R45" s="2" t="s">
        <v>516</v>
      </c>
      <c r="S45" s="2" t="s">
        <v>2550</v>
      </c>
      <c r="T45" s="10">
        <v>33</v>
      </c>
      <c r="U45" s="2" t="s">
        <v>1402</v>
      </c>
      <c r="Z45" s="13">
        <f t="shared" si="0"/>
        <v>69.2</v>
      </c>
      <c r="AA45" s="13">
        <f t="shared" si="1"/>
        <v>154.43333333333334</v>
      </c>
    </row>
    <row r="46" spans="1:50" ht="12.75">
      <c r="A46" s="2" t="s">
        <v>3997</v>
      </c>
      <c r="B46" s="2" t="s">
        <v>3998</v>
      </c>
      <c r="C46" s="2" t="s">
        <v>2814</v>
      </c>
      <c r="D46" s="2" t="s">
        <v>3999</v>
      </c>
      <c r="E46" s="2" t="s">
        <v>4000</v>
      </c>
      <c r="F46" s="2" t="s">
        <v>514</v>
      </c>
      <c r="G46" s="22">
        <v>4</v>
      </c>
      <c r="K46" s="4" t="s">
        <v>1449</v>
      </c>
      <c r="L46" s="32">
        <v>0</v>
      </c>
      <c r="M46" s="24">
        <v>69</v>
      </c>
      <c r="N46" s="27">
        <v>21.8</v>
      </c>
      <c r="O46" s="2" t="s">
        <v>515</v>
      </c>
      <c r="P46" s="10">
        <v>161</v>
      </c>
      <c r="Q46" s="27">
        <v>33.7</v>
      </c>
      <c r="R46" s="2" t="s">
        <v>516</v>
      </c>
      <c r="S46" s="2" t="s">
        <v>1402</v>
      </c>
      <c r="T46" s="10">
        <v>272</v>
      </c>
      <c r="U46" s="2" t="s">
        <v>3222</v>
      </c>
      <c r="Z46" s="13">
        <f t="shared" si="0"/>
        <v>69.36333333333333</v>
      </c>
      <c r="AA46" s="13">
        <f t="shared" si="1"/>
        <v>161.56166666666667</v>
      </c>
      <c r="AB46" s="27">
        <v>-6</v>
      </c>
      <c r="AC46" s="32">
        <v>3500</v>
      </c>
      <c r="AD46" s="32">
        <v>40</v>
      </c>
      <c r="AE46" s="7" t="s">
        <v>1402</v>
      </c>
      <c r="AF46" s="37">
        <v>161</v>
      </c>
      <c r="AG46" s="7" t="s">
        <v>1424</v>
      </c>
      <c r="AH46" s="7" t="s">
        <v>1414</v>
      </c>
      <c r="AS46" s="7" t="s">
        <v>1426</v>
      </c>
      <c r="AW46" s="14" t="s">
        <v>4887</v>
      </c>
      <c r="AX46" s="2" t="s">
        <v>4001</v>
      </c>
    </row>
    <row r="47" spans="1:49" ht="12.75">
      <c r="A47" s="2" t="s">
        <v>3999</v>
      </c>
      <c r="C47" s="2" t="s">
        <v>4002</v>
      </c>
      <c r="D47" s="2" t="s">
        <v>3999</v>
      </c>
      <c r="E47" s="2" t="s">
        <v>4000</v>
      </c>
      <c r="F47" s="2" t="s">
        <v>514</v>
      </c>
      <c r="G47" s="22">
        <v>9</v>
      </c>
      <c r="H47" s="2" t="s">
        <v>4003</v>
      </c>
      <c r="J47" s="2" t="s">
        <v>1507</v>
      </c>
      <c r="K47" s="4" t="s">
        <v>1411</v>
      </c>
      <c r="L47" s="32">
        <v>6</v>
      </c>
      <c r="M47" s="24">
        <v>69</v>
      </c>
      <c r="N47" s="27">
        <v>47</v>
      </c>
      <c r="O47" s="2" t="s">
        <v>515</v>
      </c>
      <c r="P47" s="10">
        <v>170</v>
      </c>
      <c r="Q47" s="27">
        <v>35.8</v>
      </c>
      <c r="R47" s="2" t="s">
        <v>516</v>
      </c>
      <c r="S47" s="2" t="s">
        <v>1410</v>
      </c>
      <c r="T47" s="10">
        <v>10</v>
      </c>
      <c r="U47" s="2" t="s">
        <v>1410</v>
      </c>
      <c r="Z47" s="13">
        <f t="shared" si="0"/>
        <v>69.78333333333333</v>
      </c>
      <c r="AA47" s="13">
        <f t="shared" si="1"/>
        <v>170.59666666666666</v>
      </c>
      <c r="AB47" s="27">
        <v>0</v>
      </c>
      <c r="AC47" s="32">
        <v>2500</v>
      </c>
      <c r="AD47" s="32">
        <v>42</v>
      </c>
      <c r="AE47" s="7" t="s">
        <v>1410</v>
      </c>
      <c r="AF47" s="37">
        <v>167</v>
      </c>
      <c r="AG47" s="7" t="s">
        <v>1424</v>
      </c>
      <c r="AH47" s="7" t="s">
        <v>1414</v>
      </c>
      <c r="AS47" s="7" t="s">
        <v>1200</v>
      </c>
      <c r="AW47" s="14" t="s">
        <v>3706</v>
      </c>
    </row>
    <row r="48" spans="1:49" ht="12.75">
      <c r="A48" s="2" t="s">
        <v>3707</v>
      </c>
      <c r="C48" s="2" t="s">
        <v>3708</v>
      </c>
      <c r="D48" s="2" t="s">
        <v>3707</v>
      </c>
      <c r="E48" s="2" t="s">
        <v>4000</v>
      </c>
      <c r="F48" s="2" t="s">
        <v>514</v>
      </c>
      <c r="G48" s="22">
        <v>4</v>
      </c>
      <c r="K48" s="4" t="s">
        <v>515</v>
      </c>
      <c r="L48" s="32">
        <v>1</v>
      </c>
      <c r="M48" s="24">
        <v>69</v>
      </c>
      <c r="N48" s="27">
        <v>7</v>
      </c>
      <c r="O48" s="2" t="s">
        <v>515</v>
      </c>
      <c r="P48" s="10">
        <v>172</v>
      </c>
      <c r="Q48" s="27">
        <v>39.2</v>
      </c>
      <c r="R48" s="2" t="s">
        <v>516</v>
      </c>
      <c r="S48" s="2" t="s">
        <v>1402</v>
      </c>
      <c r="T48" s="10">
        <v>623</v>
      </c>
      <c r="U48" s="2" t="s">
        <v>517</v>
      </c>
      <c r="Z48" s="13">
        <f t="shared" si="0"/>
        <v>69.11666666666666</v>
      </c>
      <c r="AA48" s="13">
        <f t="shared" si="1"/>
        <v>172.65333333333334</v>
      </c>
      <c r="AB48" s="27">
        <v>0</v>
      </c>
      <c r="AC48" s="32">
        <v>600</v>
      </c>
      <c r="AD48" s="32">
        <v>25</v>
      </c>
      <c r="AE48" s="7" t="s">
        <v>1402</v>
      </c>
      <c r="AF48" s="37">
        <v>88</v>
      </c>
      <c r="AG48" s="7" t="s">
        <v>1418</v>
      </c>
      <c r="AH48" s="7" t="s">
        <v>1457</v>
      </c>
      <c r="AS48" s="7" t="s">
        <v>1200</v>
      </c>
      <c r="AW48" s="14" t="s">
        <v>3709</v>
      </c>
    </row>
    <row r="49" spans="1:49" ht="12.75">
      <c r="A49" s="2" t="s">
        <v>520</v>
      </c>
      <c r="B49" s="2" t="s">
        <v>3710</v>
      </c>
      <c r="C49" s="2" t="s">
        <v>3432</v>
      </c>
      <c r="D49" s="2" t="s">
        <v>520</v>
      </c>
      <c r="E49" s="2" t="s">
        <v>206</v>
      </c>
      <c r="F49" s="2" t="s">
        <v>514</v>
      </c>
      <c r="G49" s="22">
        <v>9</v>
      </c>
      <c r="H49" s="2" t="s">
        <v>3711</v>
      </c>
      <c r="J49" s="2" t="s">
        <v>1507</v>
      </c>
      <c r="K49" s="4" t="s">
        <v>1411</v>
      </c>
      <c r="M49" s="24">
        <v>68</v>
      </c>
      <c r="N49" s="27">
        <v>46.9</v>
      </c>
      <c r="O49" s="2" t="s">
        <v>515</v>
      </c>
      <c r="P49" s="10">
        <v>32</v>
      </c>
      <c r="Q49" s="27">
        <v>45.1</v>
      </c>
      <c r="R49" s="2" t="s">
        <v>516</v>
      </c>
      <c r="S49" s="2" t="s">
        <v>1410</v>
      </c>
      <c r="T49" s="10">
        <v>266</v>
      </c>
      <c r="U49" s="2" t="s">
        <v>3232</v>
      </c>
      <c r="Z49" s="13">
        <f t="shared" si="0"/>
        <v>68.78166666666667</v>
      </c>
      <c r="AA49" s="13">
        <f t="shared" si="1"/>
        <v>32.751666666666665</v>
      </c>
      <c r="AB49" s="27">
        <v>13</v>
      </c>
      <c r="AC49" s="32">
        <v>2500</v>
      </c>
      <c r="AD49" s="32">
        <v>45</v>
      </c>
      <c r="AE49" s="7" t="s">
        <v>1507</v>
      </c>
      <c r="AF49" s="37">
        <v>146</v>
      </c>
      <c r="AG49" s="7" t="s">
        <v>3712</v>
      </c>
      <c r="AH49" s="7" t="s">
        <v>1414</v>
      </c>
      <c r="AS49" s="7" t="s">
        <v>1200</v>
      </c>
      <c r="AW49" s="14" t="s">
        <v>366</v>
      </c>
    </row>
    <row r="50" spans="1:49" ht="12.75">
      <c r="A50" s="2" t="s">
        <v>370</v>
      </c>
      <c r="B50" s="2" t="s">
        <v>371</v>
      </c>
      <c r="C50" s="2" t="s">
        <v>3692</v>
      </c>
      <c r="D50" s="2" t="s">
        <v>520</v>
      </c>
      <c r="E50" s="2" t="s">
        <v>206</v>
      </c>
      <c r="F50" s="2" t="s">
        <v>514</v>
      </c>
      <c r="G50" s="22">
        <v>9</v>
      </c>
      <c r="K50" s="4" t="s">
        <v>1411</v>
      </c>
      <c r="L50" s="32">
        <v>7</v>
      </c>
      <c r="M50" s="24">
        <v>68</v>
      </c>
      <c r="N50" s="27">
        <v>52</v>
      </c>
      <c r="O50" s="2" t="s">
        <v>515</v>
      </c>
      <c r="P50" s="10">
        <v>33</v>
      </c>
      <c r="Q50" s="27">
        <v>43</v>
      </c>
      <c r="R50" s="2" t="s">
        <v>516</v>
      </c>
      <c r="S50" s="2" t="s">
        <v>2550</v>
      </c>
      <c r="T50" s="10">
        <v>561</v>
      </c>
      <c r="U50" s="2" t="s">
        <v>3221</v>
      </c>
      <c r="V50" s="10">
        <v>564</v>
      </c>
      <c r="W50" s="2" t="s">
        <v>518</v>
      </c>
      <c r="X50" s="10">
        <v>509</v>
      </c>
      <c r="Y50" s="2" t="s">
        <v>3391</v>
      </c>
      <c r="Z50" s="13">
        <f t="shared" si="0"/>
        <v>68.86666666666666</v>
      </c>
      <c r="AA50" s="13">
        <f t="shared" si="1"/>
        <v>33.71666666666667</v>
      </c>
      <c r="AB50" s="27">
        <v>14</v>
      </c>
      <c r="AC50" s="32">
        <v>2500</v>
      </c>
      <c r="AD50" s="32">
        <v>60</v>
      </c>
      <c r="AE50" s="7" t="s">
        <v>208</v>
      </c>
      <c r="AF50" s="37">
        <v>3</v>
      </c>
      <c r="AG50" s="7" t="s">
        <v>1424</v>
      </c>
      <c r="AH50" s="7" t="s">
        <v>1414</v>
      </c>
      <c r="AS50" s="7" t="s">
        <v>1197</v>
      </c>
      <c r="AU50" s="7" t="s">
        <v>1412</v>
      </c>
      <c r="AW50" s="14" t="s">
        <v>4632</v>
      </c>
    </row>
    <row r="51" spans="1:49" ht="12.75">
      <c r="A51" s="2" t="s">
        <v>367</v>
      </c>
      <c r="B51" s="2" t="s">
        <v>368</v>
      </c>
      <c r="C51" s="2" t="s">
        <v>2813</v>
      </c>
      <c r="D51" s="2" t="s">
        <v>520</v>
      </c>
      <c r="E51" s="2" t="s">
        <v>206</v>
      </c>
      <c r="F51" s="2" t="s">
        <v>514</v>
      </c>
      <c r="G51" s="22">
        <v>4</v>
      </c>
      <c r="K51" s="4" t="s">
        <v>1411</v>
      </c>
      <c r="L51" s="32">
        <v>5</v>
      </c>
      <c r="M51" s="24">
        <v>68</v>
      </c>
      <c r="N51" s="27">
        <v>30.5</v>
      </c>
      <c r="O51" s="2" t="s">
        <v>515</v>
      </c>
      <c r="P51" s="10">
        <v>33</v>
      </c>
      <c r="Q51" s="27">
        <v>17.4</v>
      </c>
      <c r="R51" s="2" t="s">
        <v>516</v>
      </c>
      <c r="S51" s="2" t="s">
        <v>1402</v>
      </c>
      <c r="T51" s="10">
        <v>597</v>
      </c>
      <c r="U51" s="2" t="s">
        <v>3221</v>
      </c>
      <c r="Z51" s="13">
        <f t="shared" si="0"/>
        <v>68.50833333333334</v>
      </c>
      <c r="AA51" s="13">
        <f t="shared" si="1"/>
        <v>33.29</v>
      </c>
      <c r="AB51" s="27">
        <v>14</v>
      </c>
      <c r="AC51" s="32">
        <v>2200</v>
      </c>
      <c r="AD51" s="32">
        <v>40</v>
      </c>
      <c r="AE51" s="7" t="s">
        <v>1402</v>
      </c>
      <c r="AF51" s="37">
        <v>7</v>
      </c>
      <c r="AG51" s="7" t="s">
        <v>1424</v>
      </c>
      <c r="AH51" s="7" t="s">
        <v>1414</v>
      </c>
      <c r="AS51" s="7" t="s">
        <v>518</v>
      </c>
      <c r="AW51" s="14" t="s">
        <v>369</v>
      </c>
    </row>
    <row r="52" spans="1:49" ht="12.75">
      <c r="A52" s="2" t="s">
        <v>3256</v>
      </c>
      <c r="B52" s="2" t="s">
        <v>3255</v>
      </c>
      <c r="C52" s="2" t="s">
        <v>204</v>
      </c>
      <c r="D52" s="2" t="s">
        <v>372</v>
      </c>
      <c r="E52" s="2" t="s">
        <v>206</v>
      </c>
      <c r="F52" s="2" t="s">
        <v>514</v>
      </c>
      <c r="G52" s="22">
        <v>9</v>
      </c>
      <c r="K52" s="4" t="s">
        <v>1411</v>
      </c>
      <c r="L52" s="32">
        <v>8</v>
      </c>
      <c r="M52" s="24">
        <v>68</v>
      </c>
      <c r="N52" s="27">
        <v>9.1</v>
      </c>
      <c r="O52" s="2" t="s">
        <v>515</v>
      </c>
      <c r="P52" s="10">
        <v>33</v>
      </c>
      <c r="Q52" s="27">
        <v>27.9</v>
      </c>
      <c r="R52" s="2" t="s">
        <v>516</v>
      </c>
      <c r="S52" s="2" t="s">
        <v>1402</v>
      </c>
      <c r="T52" s="10">
        <v>689</v>
      </c>
      <c r="U52" s="2" t="s">
        <v>3224</v>
      </c>
      <c r="V52" s="10">
        <v>702</v>
      </c>
      <c r="W52" s="2" t="s">
        <v>518</v>
      </c>
      <c r="X52" s="10">
        <v>699</v>
      </c>
      <c r="Y52" s="2" t="s">
        <v>3221</v>
      </c>
      <c r="Z52" s="13">
        <f t="shared" si="0"/>
        <v>68.15166666666667</v>
      </c>
      <c r="AA52" s="13">
        <f t="shared" si="1"/>
        <v>33.465</v>
      </c>
      <c r="AB52" s="27">
        <v>14</v>
      </c>
      <c r="AC52" s="32">
        <v>3500</v>
      </c>
      <c r="AD52" s="32">
        <v>80</v>
      </c>
      <c r="AE52" s="7" t="s">
        <v>208</v>
      </c>
      <c r="AF52" s="37">
        <v>19</v>
      </c>
      <c r="AG52" s="7" t="s">
        <v>1445</v>
      </c>
      <c r="AH52" s="7" t="s">
        <v>1414</v>
      </c>
      <c r="AS52" s="7" t="s">
        <v>1197</v>
      </c>
      <c r="AT52" s="7" t="s">
        <v>2067</v>
      </c>
      <c r="AU52" s="7" t="s">
        <v>2474</v>
      </c>
      <c r="AW52" s="14" t="s">
        <v>3257</v>
      </c>
    </row>
    <row r="53" spans="1:49" ht="12.75">
      <c r="A53" s="2" t="s">
        <v>373</v>
      </c>
      <c r="C53" s="2" t="s">
        <v>374</v>
      </c>
      <c r="D53" s="2" t="s">
        <v>373</v>
      </c>
      <c r="E53" s="2" t="s">
        <v>520</v>
      </c>
      <c r="F53" s="2" t="s">
        <v>514</v>
      </c>
      <c r="G53" s="22">
        <v>4</v>
      </c>
      <c r="K53" s="4" t="s">
        <v>515</v>
      </c>
      <c r="L53" s="32">
        <v>4</v>
      </c>
      <c r="M53" s="24">
        <v>68</v>
      </c>
      <c r="N53" s="27">
        <v>1.3</v>
      </c>
      <c r="O53" s="2" t="s">
        <v>515</v>
      </c>
      <c r="P53" s="10">
        <v>35</v>
      </c>
      <c r="Q53" s="27">
        <v>0.2</v>
      </c>
      <c r="R53" s="2" t="s">
        <v>516</v>
      </c>
      <c r="S53" s="2" t="s">
        <v>1402</v>
      </c>
      <c r="T53" s="10">
        <v>499</v>
      </c>
      <c r="U53" s="2" t="s">
        <v>3233</v>
      </c>
      <c r="Z53" s="13">
        <f t="shared" si="0"/>
        <v>68.02166666666666</v>
      </c>
      <c r="AA53" s="13">
        <f t="shared" si="1"/>
        <v>35.00333333333333</v>
      </c>
      <c r="AB53" s="27">
        <v>14</v>
      </c>
      <c r="AC53" s="32">
        <v>725</v>
      </c>
      <c r="AD53" s="32">
        <v>80</v>
      </c>
      <c r="AE53" s="7" t="s">
        <v>1402</v>
      </c>
      <c r="AF53" s="37">
        <v>86</v>
      </c>
      <c r="AG53" s="7" t="s">
        <v>2403</v>
      </c>
      <c r="AH53" s="7" t="s">
        <v>1414</v>
      </c>
      <c r="AS53" s="7" t="s">
        <v>3404</v>
      </c>
      <c r="AU53" s="7" t="s">
        <v>208</v>
      </c>
      <c r="AW53" s="14" t="s">
        <v>3254</v>
      </c>
    </row>
    <row r="54" spans="1:49" ht="12.75">
      <c r="A54" s="2" t="s">
        <v>2405</v>
      </c>
      <c r="C54" s="2" t="s">
        <v>2406</v>
      </c>
      <c r="D54" s="2" t="s">
        <v>2407</v>
      </c>
      <c r="F54" s="2" t="s">
        <v>514</v>
      </c>
      <c r="G54" s="22">
        <v>4</v>
      </c>
      <c r="H54" s="3" t="s">
        <v>2408</v>
      </c>
      <c r="I54" s="3"/>
      <c r="J54" s="3"/>
      <c r="K54" s="4" t="s">
        <v>515</v>
      </c>
      <c r="L54" s="32">
        <v>1</v>
      </c>
      <c r="M54" s="24">
        <v>68</v>
      </c>
      <c r="N54" s="27">
        <v>53.8</v>
      </c>
      <c r="O54" s="2" t="s">
        <v>515</v>
      </c>
      <c r="P54" s="10">
        <v>61</v>
      </c>
      <c r="Q54" s="27">
        <v>22.6</v>
      </c>
      <c r="R54" s="2" t="s">
        <v>516</v>
      </c>
      <c r="S54" s="2" t="s">
        <v>1402</v>
      </c>
      <c r="T54" s="10">
        <v>39</v>
      </c>
      <c r="Z54" s="13">
        <f t="shared" si="0"/>
        <v>68.89666666666666</v>
      </c>
      <c r="AA54" s="13">
        <f t="shared" si="1"/>
        <v>61.376666666666665</v>
      </c>
      <c r="AB54" s="27">
        <v>25</v>
      </c>
      <c r="AC54" s="32">
        <v>550</v>
      </c>
      <c r="AD54" s="32">
        <v>60</v>
      </c>
      <c r="AE54" s="7" t="s">
        <v>1412</v>
      </c>
      <c r="AF54" s="37">
        <v>144</v>
      </c>
      <c r="AG54" s="7" t="s">
        <v>1403</v>
      </c>
      <c r="AH54" s="7" t="s">
        <v>1404</v>
      </c>
      <c r="AS54" s="7" t="s">
        <v>1200</v>
      </c>
      <c r="AW54" s="14" t="s">
        <v>2409</v>
      </c>
    </row>
    <row r="55" spans="1:49" ht="12.75">
      <c r="A55" s="2" t="s">
        <v>2410</v>
      </c>
      <c r="B55" s="2" t="s">
        <v>2812</v>
      </c>
      <c r="C55" s="2" t="s">
        <v>4782</v>
      </c>
      <c r="D55" s="2" t="s">
        <v>2411</v>
      </c>
      <c r="E55" s="2" t="s">
        <v>2412</v>
      </c>
      <c r="F55" s="2" t="s">
        <v>514</v>
      </c>
      <c r="H55" s="2" t="s">
        <v>2413</v>
      </c>
      <c r="J55" s="2" t="s">
        <v>1507</v>
      </c>
      <c r="K55" s="4" t="s">
        <v>515</v>
      </c>
      <c r="L55" s="32">
        <v>3</v>
      </c>
      <c r="M55" s="24">
        <v>68</v>
      </c>
      <c r="N55" s="27">
        <v>28</v>
      </c>
      <c r="O55" s="2" t="s">
        <v>515</v>
      </c>
      <c r="P55" s="10">
        <v>73</v>
      </c>
      <c r="Q55" s="27">
        <v>35.8</v>
      </c>
      <c r="R55" s="2" t="s">
        <v>516</v>
      </c>
      <c r="S55" s="2" t="s">
        <v>1402</v>
      </c>
      <c r="T55" s="10">
        <v>98</v>
      </c>
      <c r="Z55" s="13">
        <f t="shared" si="0"/>
        <v>68.46666666666667</v>
      </c>
      <c r="AA55" s="13">
        <f t="shared" si="1"/>
        <v>73.59666666666666</v>
      </c>
      <c r="AB55" s="27">
        <v>24</v>
      </c>
      <c r="AC55" s="32">
        <v>2460</v>
      </c>
      <c r="AD55" s="32">
        <v>87</v>
      </c>
      <c r="AE55" s="7" t="s">
        <v>1412</v>
      </c>
      <c r="AF55" s="37">
        <v>172</v>
      </c>
      <c r="AG55" s="7" t="s">
        <v>1483</v>
      </c>
      <c r="AH55" s="7" t="s">
        <v>2414</v>
      </c>
      <c r="AS55" s="7" t="s">
        <v>1200</v>
      </c>
      <c r="AW55" s="14" t="s">
        <v>2415</v>
      </c>
    </row>
    <row r="56" spans="1:49" ht="12.75">
      <c r="A56" s="2" t="s">
        <v>2416</v>
      </c>
      <c r="C56" s="2" t="s">
        <v>1407</v>
      </c>
      <c r="D56" s="2" t="s">
        <v>2416</v>
      </c>
      <c r="F56" s="2" t="s">
        <v>514</v>
      </c>
      <c r="H56" s="3" t="s">
        <v>2417</v>
      </c>
      <c r="I56" s="3"/>
      <c r="J56" s="3"/>
      <c r="K56" s="4" t="s">
        <v>1411</v>
      </c>
      <c r="L56" s="32">
        <v>4</v>
      </c>
      <c r="M56" s="24">
        <v>68</v>
      </c>
      <c r="N56" s="27">
        <v>4.6</v>
      </c>
      <c r="O56" s="2" t="s">
        <v>515</v>
      </c>
      <c r="P56" s="10">
        <v>87</v>
      </c>
      <c r="Q56" s="27">
        <v>38.7</v>
      </c>
      <c r="R56" s="2" t="s">
        <v>516</v>
      </c>
      <c r="S56" s="2" t="s">
        <v>1402</v>
      </c>
      <c r="T56" s="10">
        <v>102</v>
      </c>
      <c r="U56" s="2" t="s">
        <v>1412</v>
      </c>
      <c r="Z56" s="13">
        <f t="shared" si="0"/>
        <v>68.07666666666667</v>
      </c>
      <c r="AA56" s="13">
        <f t="shared" si="1"/>
        <v>87.645</v>
      </c>
      <c r="AB56" s="27">
        <v>17</v>
      </c>
      <c r="AC56" s="32">
        <v>1200</v>
      </c>
      <c r="AD56" s="32">
        <v>60</v>
      </c>
      <c r="AE56" s="7" t="s">
        <v>1412</v>
      </c>
      <c r="AF56" s="37">
        <v>146</v>
      </c>
      <c r="AG56" s="7" t="s">
        <v>1479</v>
      </c>
      <c r="AH56" s="7" t="s">
        <v>193</v>
      </c>
      <c r="AS56" s="7" t="s">
        <v>1200</v>
      </c>
      <c r="AW56" s="14" t="s">
        <v>1946</v>
      </c>
    </row>
    <row r="57" spans="1:49" ht="12.75">
      <c r="A57" s="2" t="s">
        <v>1947</v>
      </c>
      <c r="C57" s="2" t="s">
        <v>1451</v>
      </c>
      <c r="D57" s="2" t="s">
        <v>1947</v>
      </c>
      <c r="E57" s="2" t="s">
        <v>1448</v>
      </c>
      <c r="F57" s="2" t="s">
        <v>514</v>
      </c>
      <c r="H57" s="2" t="s">
        <v>1948</v>
      </c>
      <c r="J57" s="2" t="s">
        <v>2550</v>
      </c>
      <c r="K57" s="4" t="s">
        <v>1411</v>
      </c>
      <c r="L57" s="32">
        <v>5</v>
      </c>
      <c r="M57" s="24">
        <v>68</v>
      </c>
      <c r="N57" s="27">
        <v>30.9</v>
      </c>
      <c r="O57" s="2" t="s">
        <v>515</v>
      </c>
      <c r="P57" s="10">
        <v>112</v>
      </c>
      <c r="Q57" s="27">
        <v>28.9</v>
      </c>
      <c r="R57" s="2" t="s">
        <v>516</v>
      </c>
      <c r="S57" s="2" t="s">
        <v>1402</v>
      </c>
      <c r="T57" s="10">
        <v>846</v>
      </c>
      <c r="Z57" s="13">
        <f t="shared" si="0"/>
        <v>68.515</v>
      </c>
      <c r="AA57" s="13">
        <f t="shared" si="1"/>
        <v>112.48166666666667</v>
      </c>
      <c r="AB57" s="27">
        <v>-9</v>
      </c>
      <c r="AC57" s="32">
        <v>2000</v>
      </c>
      <c r="AD57" s="32">
        <v>100</v>
      </c>
      <c r="AE57" s="7" t="s">
        <v>1412</v>
      </c>
      <c r="AF57" s="37">
        <v>177</v>
      </c>
      <c r="AG57" s="7" t="s">
        <v>1445</v>
      </c>
      <c r="AH57" s="7" t="s">
        <v>1404</v>
      </c>
      <c r="AS57" s="7" t="s">
        <v>1200</v>
      </c>
      <c r="AW57" s="14" t="s">
        <v>1949</v>
      </c>
    </row>
    <row r="58" spans="1:49" ht="12.75">
      <c r="A58" s="2" t="s">
        <v>4892</v>
      </c>
      <c r="C58" s="2" t="s">
        <v>1451</v>
      </c>
      <c r="D58" s="2" t="s">
        <v>4892</v>
      </c>
      <c r="F58" s="2" t="s">
        <v>514</v>
      </c>
      <c r="H58" s="3"/>
      <c r="I58" s="3"/>
      <c r="J58" s="3"/>
      <c r="K58" s="4" t="s">
        <v>515</v>
      </c>
      <c r="M58" s="24">
        <v>68</v>
      </c>
      <c r="N58" s="27">
        <v>24.2</v>
      </c>
      <c r="O58" s="2" t="s">
        <v>515</v>
      </c>
      <c r="P58" s="10">
        <v>145</v>
      </c>
      <c r="Q58" s="27">
        <v>2.8</v>
      </c>
      <c r="R58" s="2" t="s">
        <v>516</v>
      </c>
      <c r="S58" s="2" t="s">
        <v>1402</v>
      </c>
      <c r="T58" s="10">
        <v>148</v>
      </c>
      <c r="U58" s="2" t="s">
        <v>3392</v>
      </c>
      <c r="Z58" s="13">
        <f t="shared" si="0"/>
        <v>68.40333333333334</v>
      </c>
      <c r="AA58" s="13">
        <f t="shared" si="1"/>
        <v>145.04666666666665</v>
      </c>
      <c r="AC58" s="32">
        <v>400</v>
      </c>
      <c r="AD58" s="32">
        <v>20</v>
      </c>
      <c r="AE58" s="7" t="s">
        <v>1402</v>
      </c>
      <c r="AF58" s="37">
        <v>158</v>
      </c>
      <c r="AH58" s="7" t="s">
        <v>1457</v>
      </c>
      <c r="AS58" s="7" t="s">
        <v>1200</v>
      </c>
      <c r="AW58" s="14" t="s">
        <v>4891</v>
      </c>
    </row>
    <row r="59" spans="1:49" ht="12.75">
      <c r="A59" s="2" t="s">
        <v>1950</v>
      </c>
      <c r="C59" s="2" t="s">
        <v>4406</v>
      </c>
      <c r="D59" s="2" t="s">
        <v>1950</v>
      </c>
      <c r="E59" s="2" t="s">
        <v>1448</v>
      </c>
      <c r="F59" s="2" t="s">
        <v>514</v>
      </c>
      <c r="H59" s="2" t="s">
        <v>1951</v>
      </c>
      <c r="K59" s="4" t="s">
        <v>515</v>
      </c>
      <c r="L59" s="32">
        <v>3</v>
      </c>
      <c r="M59" s="24">
        <v>68</v>
      </c>
      <c r="N59" s="27">
        <v>33.4</v>
      </c>
      <c r="O59" s="2" t="s">
        <v>515</v>
      </c>
      <c r="P59" s="10">
        <v>146</v>
      </c>
      <c r="Q59" s="27">
        <v>13.9</v>
      </c>
      <c r="R59" s="2" t="s">
        <v>516</v>
      </c>
      <c r="S59" s="2" t="s">
        <v>1402</v>
      </c>
      <c r="T59" s="10">
        <v>118</v>
      </c>
      <c r="Z59" s="13">
        <f t="shared" si="0"/>
        <v>68.55666666666667</v>
      </c>
      <c r="AA59" s="13">
        <f t="shared" si="1"/>
        <v>146.23166666666665</v>
      </c>
      <c r="AB59" s="27">
        <v>-14</v>
      </c>
      <c r="AC59" s="32">
        <v>1800</v>
      </c>
      <c r="AD59" s="32">
        <v>60</v>
      </c>
      <c r="AE59" s="7" t="s">
        <v>1412</v>
      </c>
      <c r="AF59" s="37">
        <v>58</v>
      </c>
      <c r="AG59" s="7" t="s">
        <v>2403</v>
      </c>
      <c r="AH59" s="7" t="s">
        <v>1404</v>
      </c>
      <c r="AS59" s="7" t="s">
        <v>1200</v>
      </c>
      <c r="AW59" s="14" t="s">
        <v>1952</v>
      </c>
    </row>
    <row r="60" spans="1:49" ht="12.75">
      <c r="A60" s="2" t="s">
        <v>5014</v>
      </c>
      <c r="B60" s="2" t="s">
        <v>1953</v>
      </c>
      <c r="C60" s="2" t="s">
        <v>2940</v>
      </c>
      <c r="D60" s="2" t="s">
        <v>1953</v>
      </c>
      <c r="E60" s="2" t="s">
        <v>1448</v>
      </c>
      <c r="F60" s="2" t="s">
        <v>514</v>
      </c>
      <c r="H60" s="2" t="s">
        <v>5015</v>
      </c>
      <c r="J60" s="2" t="s">
        <v>1507</v>
      </c>
      <c r="K60" s="4" t="s">
        <v>1411</v>
      </c>
      <c r="L60" s="32">
        <v>5</v>
      </c>
      <c r="M60" s="24">
        <v>68</v>
      </c>
      <c r="N60" s="27">
        <v>44.4</v>
      </c>
      <c r="O60" s="2" t="s">
        <v>515</v>
      </c>
      <c r="P60" s="10">
        <v>161</v>
      </c>
      <c r="Q60" s="27">
        <v>20.4</v>
      </c>
      <c r="R60" s="2" t="s">
        <v>516</v>
      </c>
      <c r="S60" s="2" t="s">
        <v>1402</v>
      </c>
      <c r="T60" s="10">
        <v>20</v>
      </c>
      <c r="U60" s="2" t="s">
        <v>518</v>
      </c>
      <c r="V60" s="10">
        <v>98</v>
      </c>
      <c r="W60" s="2" t="s">
        <v>3389</v>
      </c>
      <c r="Z60" s="13">
        <f t="shared" si="0"/>
        <v>68.74</v>
      </c>
      <c r="AA60" s="13">
        <f t="shared" si="1"/>
        <v>161.34</v>
      </c>
      <c r="AB60" s="27">
        <v>-7</v>
      </c>
      <c r="AC60" s="32">
        <v>1700</v>
      </c>
      <c r="AD60" s="35">
        <v>40</v>
      </c>
      <c r="AE60" s="7" t="s">
        <v>1412</v>
      </c>
      <c r="AF60" s="37">
        <v>120</v>
      </c>
      <c r="AG60" s="7" t="s">
        <v>1479</v>
      </c>
      <c r="AH60" s="7" t="s">
        <v>193</v>
      </c>
      <c r="AS60" s="7" t="s">
        <v>1200</v>
      </c>
      <c r="AW60" s="14" t="s">
        <v>3717</v>
      </c>
    </row>
    <row r="61" spans="1:49" ht="12.75">
      <c r="A61" s="2" t="s">
        <v>3718</v>
      </c>
      <c r="C61" s="2" t="s">
        <v>191</v>
      </c>
      <c r="D61" s="2" t="s">
        <v>3718</v>
      </c>
      <c r="E61" s="2" t="s">
        <v>199</v>
      </c>
      <c r="F61" s="2" t="s">
        <v>514</v>
      </c>
      <c r="K61" s="4" t="s">
        <v>515</v>
      </c>
      <c r="L61" s="32">
        <v>1</v>
      </c>
      <c r="M61" s="24">
        <v>68</v>
      </c>
      <c r="N61" s="27">
        <v>7</v>
      </c>
      <c r="O61" s="2" t="s">
        <v>515</v>
      </c>
      <c r="P61" s="10">
        <v>164</v>
      </c>
      <c r="Q61" s="27">
        <v>10.1</v>
      </c>
      <c r="R61" s="2" t="s">
        <v>516</v>
      </c>
      <c r="S61" s="2" t="s">
        <v>1402</v>
      </c>
      <c r="T61" s="10">
        <v>299</v>
      </c>
      <c r="U61" s="2" t="s">
        <v>517</v>
      </c>
      <c r="Z61" s="13">
        <f t="shared" si="0"/>
        <v>68.11666666666666</v>
      </c>
      <c r="AA61" s="13">
        <f t="shared" si="1"/>
        <v>164.16833333333332</v>
      </c>
      <c r="AB61" s="27">
        <v>-6</v>
      </c>
      <c r="AC61" s="32">
        <v>400</v>
      </c>
      <c r="AD61" s="36">
        <v>30</v>
      </c>
      <c r="AE61" s="7" t="s">
        <v>1402</v>
      </c>
      <c r="AF61" s="37">
        <v>122</v>
      </c>
      <c r="AG61" s="7" t="s">
        <v>1479</v>
      </c>
      <c r="AH61" s="7" t="s">
        <v>1404</v>
      </c>
      <c r="AS61" s="7" t="s">
        <v>1200</v>
      </c>
      <c r="AW61" s="14" t="s">
        <v>3719</v>
      </c>
    </row>
    <row r="62" spans="1:49" ht="12.75">
      <c r="A62" s="2" t="s">
        <v>3720</v>
      </c>
      <c r="C62" s="2" t="s">
        <v>3721</v>
      </c>
      <c r="D62" s="2" t="s">
        <v>3720</v>
      </c>
      <c r="E62" s="2" t="s">
        <v>199</v>
      </c>
      <c r="F62" s="2" t="s">
        <v>514</v>
      </c>
      <c r="K62" s="4" t="s">
        <v>515</v>
      </c>
      <c r="L62" s="32">
        <v>1</v>
      </c>
      <c r="M62" s="24">
        <v>68</v>
      </c>
      <c r="N62" s="27">
        <v>2.5</v>
      </c>
      <c r="O62" s="2" t="s">
        <v>515</v>
      </c>
      <c r="P62" s="10">
        <v>166</v>
      </c>
      <c r="Q62" s="27">
        <v>25.4</v>
      </c>
      <c r="R62" s="2" t="s">
        <v>516</v>
      </c>
      <c r="S62" s="2" t="s">
        <v>1402</v>
      </c>
      <c r="T62" s="10">
        <v>1401</v>
      </c>
      <c r="U62" s="2" t="s">
        <v>517</v>
      </c>
      <c r="Z62" s="13">
        <f t="shared" si="0"/>
        <v>68.04166666666667</v>
      </c>
      <c r="AA62" s="13">
        <f t="shared" si="1"/>
        <v>166.42333333333335</v>
      </c>
      <c r="AB62" s="27">
        <v>-4</v>
      </c>
      <c r="AC62" s="32">
        <v>900</v>
      </c>
      <c r="AD62" s="36">
        <v>20</v>
      </c>
      <c r="AE62" s="7" t="s">
        <v>1402</v>
      </c>
      <c r="AF62" s="37">
        <v>91</v>
      </c>
      <c r="AG62" s="7" t="s">
        <v>3996</v>
      </c>
      <c r="AH62" s="7" t="s">
        <v>1457</v>
      </c>
      <c r="AS62" s="7" t="s">
        <v>1200</v>
      </c>
      <c r="AW62" s="14" t="s">
        <v>3719</v>
      </c>
    </row>
    <row r="63" spans="1:49" ht="12.75">
      <c r="A63" s="2" t="s">
        <v>3722</v>
      </c>
      <c r="C63" s="2" t="s">
        <v>1417</v>
      </c>
      <c r="D63" s="2" t="s">
        <v>3722</v>
      </c>
      <c r="E63" s="2" t="s">
        <v>199</v>
      </c>
      <c r="F63" s="2" t="s">
        <v>514</v>
      </c>
      <c r="K63" s="4" t="s">
        <v>515</v>
      </c>
      <c r="L63" s="32">
        <v>2</v>
      </c>
      <c r="M63" s="24">
        <v>68</v>
      </c>
      <c r="N63" s="27">
        <v>29.8</v>
      </c>
      <c r="O63" s="2" t="s">
        <v>515</v>
      </c>
      <c r="P63" s="10">
        <v>168</v>
      </c>
      <c r="Q63" s="27">
        <v>15.4</v>
      </c>
      <c r="R63" s="2" t="s">
        <v>516</v>
      </c>
      <c r="S63" s="2" t="s">
        <v>1402</v>
      </c>
      <c r="T63" s="10">
        <v>699</v>
      </c>
      <c r="U63" s="2" t="s">
        <v>517</v>
      </c>
      <c r="Z63" s="13">
        <f t="shared" si="0"/>
        <v>68.49666666666667</v>
      </c>
      <c r="AA63" s="13">
        <f t="shared" si="1"/>
        <v>168.25666666666666</v>
      </c>
      <c r="AB63" s="27">
        <v>-2</v>
      </c>
      <c r="AC63" s="32">
        <v>1300</v>
      </c>
      <c r="AD63" s="36">
        <v>30</v>
      </c>
      <c r="AE63" s="7" t="s">
        <v>1402</v>
      </c>
      <c r="AF63" s="37">
        <v>163</v>
      </c>
      <c r="AG63" s="7" t="s">
        <v>1445</v>
      </c>
      <c r="AH63" s="7" t="s">
        <v>1457</v>
      </c>
      <c r="AS63" s="7" t="s">
        <v>1200</v>
      </c>
      <c r="AW63" s="14" t="s">
        <v>3723</v>
      </c>
    </row>
    <row r="64" spans="1:49" ht="12.75">
      <c r="A64" s="2" t="s">
        <v>3724</v>
      </c>
      <c r="B64" s="2" t="s">
        <v>3725</v>
      </c>
      <c r="C64" s="2" t="s">
        <v>4523</v>
      </c>
      <c r="D64" s="2" t="s">
        <v>3724</v>
      </c>
      <c r="E64" s="2" t="s">
        <v>199</v>
      </c>
      <c r="F64" s="2" t="s">
        <v>514</v>
      </c>
      <c r="G64" s="22">
        <v>9</v>
      </c>
      <c r="H64" s="2" t="s">
        <v>3726</v>
      </c>
      <c r="J64" s="2" t="s">
        <v>1507</v>
      </c>
      <c r="K64" s="4" t="s">
        <v>1411</v>
      </c>
      <c r="L64" s="32">
        <v>6</v>
      </c>
      <c r="M64" s="24">
        <v>68</v>
      </c>
      <c r="N64" s="27">
        <v>52.1</v>
      </c>
      <c r="O64" s="2" t="s">
        <v>515</v>
      </c>
      <c r="P64" s="10">
        <v>179</v>
      </c>
      <c r="Q64" s="27">
        <v>22.5</v>
      </c>
      <c r="R64" s="2" t="s">
        <v>200</v>
      </c>
      <c r="S64" s="2" t="s">
        <v>208</v>
      </c>
      <c r="T64" s="10">
        <v>20</v>
      </c>
      <c r="Z64" s="13">
        <f t="shared" si="0"/>
        <v>68.86833333333334</v>
      </c>
      <c r="AA64" s="13">
        <f t="shared" si="1"/>
        <v>-179.375</v>
      </c>
      <c r="AB64" s="27">
        <v>6</v>
      </c>
      <c r="AC64" s="32">
        <v>2500</v>
      </c>
      <c r="AD64" s="32">
        <v>60</v>
      </c>
      <c r="AE64" s="7" t="s">
        <v>1940</v>
      </c>
      <c r="AF64" s="37">
        <v>153</v>
      </c>
      <c r="AG64" s="7" t="s">
        <v>3712</v>
      </c>
      <c r="AH64" s="7" t="s">
        <v>1414</v>
      </c>
      <c r="AS64" s="7" t="s">
        <v>3396</v>
      </c>
      <c r="AT64" s="7" t="s">
        <v>2067</v>
      </c>
      <c r="AU64" s="7" t="s">
        <v>3393</v>
      </c>
      <c r="AW64" s="14" t="s">
        <v>4709</v>
      </c>
    </row>
    <row r="65" spans="1:49" ht="12.75">
      <c r="A65" s="2" t="s">
        <v>3727</v>
      </c>
      <c r="C65" s="2" t="s">
        <v>4131</v>
      </c>
      <c r="D65" s="2" t="s">
        <v>3727</v>
      </c>
      <c r="E65" s="2" t="s">
        <v>206</v>
      </c>
      <c r="F65" s="2" t="s">
        <v>514</v>
      </c>
      <c r="K65" s="4" t="s">
        <v>1411</v>
      </c>
      <c r="L65" s="32">
        <v>6</v>
      </c>
      <c r="M65" s="24">
        <v>67</v>
      </c>
      <c r="N65" s="27">
        <v>27.3</v>
      </c>
      <c r="O65" s="2" t="s">
        <v>515</v>
      </c>
      <c r="P65" s="10">
        <v>32</v>
      </c>
      <c r="Q65" s="27">
        <v>47.2</v>
      </c>
      <c r="R65" s="2" t="s">
        <v>516</v>
      </c>
      <c r="S65" s="2" t="s">
        <v>2550</v>
      </c>
      <c r="T65" s="10">
        <v>541</v>
      </c>
      <c r="U65" s="2" t="s">
        <v>3223</v>
      </c>
      <c r="V65" s="10">
        <v>505</v>
      </c>
      <c r="W65" s="2" t="s">
        <v>518</v>
      </c>
      <c r="Z65" s="13">
        <f t="shared" si="0"/>
        <v>67.455</v>
      </c>
      <c r="AA65" s="13">
        <f t="shared" si="1"/>
        <v>32.78666666666667</v>
      </c>
      <c r="AB65" s="27">
        <v>13</v>
      </c>
      <c r="AC65" s="32">
        <v>2500</v>
      </c>
      <c r="AD65" s="32">
        <v>50</v>
      </c>
      <c r="AF65" s="37">
        <v>106</v>
      </c>
      <c r="AH65" s="7" t="s">
        <v>1414</v>
      </c>
      <c r="AS65" s="7" t="s">
        <v>1197</v>
      </c>
      <c r="AT65" s="7" t="s">
        <v>2056</v>
      </c>
      <c r="AU65" s="7" t="s">
        <v>1475</v>
      </c>
      <c r="AW65" s="14" t="s">
        <v>4710</v>
      </c>
    </row>
    <row r="66" spans="1:49" ht="12.75">
      <c r="A66" s="2" t="s">
        <v>3732</v>
      </c>
      <c r="C66" s="2" t="s">
        <v>1530</v>
      </c>
      <c r="D66" s="2" t="s">
        <v>3732</v>
      </c>
      <c r="E66" s="2" t="s">
        <v>206</v>
      </c>
      <c r="F66" s="2" t="s">
        <v>514</v>
      </c>
      <c r="K66" s="4" t="s">
        <v>1411</v>
      </c>
      <c r="L66" s="32">
        <v>5</v>
      </c>
      <c r="M66" s="24">
        <v>67</v>
      </c>
      <c r="N66" s="27">
        <v>59.2</v>
      </c>
      <c r="O66" s="2" t="s">
        <v>515</v>
      </c>
      <c r="P66" s="10">
        <v>33</v>
      </c>
      <c r="Q66" s="27">
        <v>1.1</v>
      </c>
      <c r="R66" s="2" t="s">
        <v>516</v>
      </c>
      <c r="T66" s="10">
        <v>605</v>
      </c>
      <c r="U66" s="2" t="s">
        <v>3223</v>
      </c>
      <c r="V66" s="10">
        <v>548</v>
      </c>
      <c r="W66" s="2" t="s">
        <v>518</v>
      </c>
      <c r="Z66" s="13">
        <f t="shared" si="0"/>
        <v>67.98666666666666</v>
      </c>
      <c r="AA66" s="13">
        <f t="shared" si="1"/>
        <v>33.01833333333333</v>
      </c>
      <c r="AB66" s="27">
        <v>13</v>
      </c>
      <c r="AC66" s="32">
        <v>2500</v>
      </c>
      <c r="AD66" s="32">
        <v>70</v>
      </c>
      <c r="AF66" s="37">
        <v>27</v>
      </c>
      <c r="AH66" s="7" t="s">
        <v>1414</v>
      </c>
      <c r="AS66" s="7" t="s">
        <v>1197</v>
      </c>
      <c r="AU66" s="7" t="s">
        <v>3733</v>
      </c>
      <c r="AW66" s="14" t="s">
        <v>2791</v>
      </c>
    </row>
    <row r="67" spans="1:49" ht="12.75">
      <c r="A67" s="2" t="s">
        <v>3126</v>
      </c>
      <c r="C67" s="2" t="s">
        <v>2726</v>
      </c>
      <c r="D67" s="2" t="s">
        <v>3126</v>
      </c>
      <c r="E67" s="2" t="s">
        <v>206</v>
      </c>
      <c r="F67" s="2" t="s">
        <v>514</v>
      </c>
      <c r="K67" s="4" t="s">
        <v>1411</v>
      </c>
      <c r="M67" s="24">
        <v>67</v>
      </c>
      <c r="N67" s="27">
        <v>34.6</v>
      </c>
      <c r="O67" s="2" t="s">
        <v>515</v>
      </c>
      <c r="P67" s="10">
        <v>33</v>
      </c>
      <c r="Q67" s="27">
        <v>34.9</v>
      </c>
      <c r="R67" s="2" t="s">
        <v>516</v>
      </c>
      <c r="S67" s="2" t="s">
        <v>208</v>
      </c>
      <c r="T67" s="10">
        <v>732</v>
      </c>
      <c r="U67" s="2" t="s">
        <v>3224</v>
      </c>
      <c r="Z67" s="13">
        <f t="shared" si="0"/>
        <v>67.57666666666667</v>
      </c>
      <c r="AA67" s="13">
        <f t="shared" si="1"/>
        <v>33.58166666666666</v>
      </c>
      <c r="AC67" s="32">
        <v>1460</v>
      </c>
      <c r="AD67" s="32">
        <v>40</v>
      </c>
      <c r="AE67" s="7" t="s">
        <v>208</v>
      </c>
      <c r="AF67" s="37">
        <v>108</v>
      </c>
      <c r="AG67" s="7" t="s">
        <v>3996</v>
      </c>
      <c r="AH67" s="7" t="s">
        <v>1414</v>
      </c>
      <c r="AS67" s="7" t="s">
        <v>1200</v>
      </c>
      <c r="AW67" s="14" t="s">
        <v>3125</v>
      </c>
    </row>
    <row r="68" spans="1:49" ht="12.75">
      <c r="A68" s="2" t="s">
        <v>3728</v>
      </c>
      <c r="B68" s="2" t="s">
        <v>3729</v>
      </c>
      <c r="C68" s="2" t="s">
        <v>3741</v>
      </c>
      <c r="D68" s="2" t="s">
        <v>3730</v>
      </c>
      <c r="E68" s="2" t="s">
        <v>206</v>
      </c>
      <c r="F68" s="2" t="s">
        <v>514</v>
      </c>
      <c r="H68" s="3" t="s">
        <v>3731</v>
      </c>
      <c r="I68" s="3"/>
      <c r="J68" s="3"/>
      <c r="K68" s="4" t="s">
        <v>1411</v>
      </c>
      <c r="L68" s="32">
        <v>5</v>
      </c>
      <c r="M68" s="24">
        <v>67</v>
      </c>
      <c r="N68" s="27">
        <v>27.8</v>
      </c>
      <c r="O68" s="2" t="s">
        <v>515</v>
      </c>
      <c r="P68" s="10">
        <v>33</v>
      </c>
      <c r="Q68" s="27">
        <v>35.3</v>
      </c>
      <c r="R68" s="2" t="s">
        <v>516</v>
      </c>
      <c r="S68" s="2" t="s">
        <v>2550</v>
      </c>
      <c r="T68" s="10">
        <v>584</v>
      </c>
      <c r="U68" s="2" t="s">
        <v>3224</v>
      </c>
      <c r="Z68" s="13">
        <f t="shared" si="0"/>
        <v>67.46333333333334</v>
      </c>
      <c r="AA68" s="13">
        <f t="shared" si="1"/>
        <v>33.58833333333333</v>
      </c>
      <c r="AB68" s="27">
        <v>14</v>
      </c>
      <c r="AC68" s="32">
        <v>2500</v>
      </c>
      <c r="AD68" s="32">
        <v>42</v>
      </c>
      <c r="AF68" s="37">
        <v>128</v>
      </c>
      <c r="AG68" s="7" t="s">
        <v>1403</v>
      </c>
      <c r="AH68" s="7" t="s">
        <v>1493</v>
      </c>
      <c r="AS68" s="7" t="s">
        <v>1197</v>
      </c>
      <c r="AU68" s="7" t="s">
        <v>208</v>
      </c>
      <c r="AW68" s="14" t="s">
        <v>2792</v>
      </c>
    </row>
    <row r="69" spans="1:49" ht="12.75">
      <c r="A69" s="2" t="s">
        <v>3734</v>
      </c>
      <c r="C69" s="2" t="s">
        <v>3785</v>
      </c>
      <c r="D69" s="2" t="s">
        <v>3734</v>
      </c>
      <c r="E69" s="2" t="s">
        <v>206</v>
      </c>
      <c r="F69" s="2" t="s">
        <v>514</v>
      </c>
      <c r="K69" s="4" t="s">
        <v>1411</v>
      </c>
      <c r="L69" s="32">
        <v>6</v>
      </c>
      <c r="M69" s="24">
        <v>67</v>
      </c>
      <c r="N69" s="27">
        <v>31</v>
      </c>
      <c r="O69" s="2" t="s">
        <v>515</v>
      </c>
      <c r="P69" s="10">
        <v>34</v>
      </c>
      <c r="Q69" s="27">
        <v>18.6</v>
      </c>
      <c r="R69" s="2" t="s">
        <v>516</v>
      </c>
      <c r="T69" s="10">
        <v>584</v>
      </c>
      <c r="U69" s="2" t="s">
        <v>3224</v>
      </c>
      <c r="Z69" s="13">
        <f t="shared" si="0"/>
        <v>67.51666666666667</v>
      </c>
      <c r="AA69" s="13">
        <f t="shared" si="1"/>
        <v>34.31</v>
      </c>
      <c r="AB69" s="27">
        <v>14</v>
      </c>
      <c r="AC69" s="32">
        <v>2500</v>
      </c>
      <c r="AD69" s="32">
        <v>50</v>
      </c>
      <c r="AF69" s="37">
        <v>70</v>
      </c>
      <c r="AH69" s="7" t="s">
        <v>1414</v>
      </c>
      <c r="AS69" s="7" t="s">
        <v>1197</v>
      </c>
      <c r="AU69" s="7" t="s">
        <v>3393</v>
      </c>
      <c r="AW69" s="14" t="s">
        <v>3736</v>
      </c>
    </row>
    <row r="70" spans="1:49" ht="12.75">
      <c r="A70" s="2" t="s">
        <v>3737</v>
      </c>
      <c r="B70" s="2" t="s">
        <v>3738</v>
      </c>
      <c r="C70" s="2" t="s">
        <v>2548</v>
      </c>
      <c r="D70" s="2" t="s">
        <v>3734</v>
      </c>
      <c r="E70" s="2" t="s">
        <v>206</v>
      </c>
      <c r="F70" s="2" t="s">
        <v>514</v>
      </c>
      <c r="K70" s="4" t="s">
        <v>1412</v>
      </c>
      <c r="L70" s="32">
        <v>0</v>
      </c>
      <c r="M70" s="24">
        <v>67</v>
      </c>
      <c r="N70" s="27">
        <v>22.8</v>
      </c>
      <c r="O70" s="2" t="s">
        <v>515</v>
      </c>
      <c r="P70" s="10">
        <v>34</v>
      </c>
      <c r="Q70" s="27">
        <v>13</v>
      </c>
      <c r="R70" s="2" t="s">
        <v>516</v>
      </c>
      <c r="T70" s="10">
        <v>495</v>
      </c>
      <c r="U70" s="2" t="s">
        <v>3224</v>
      </c>
      <c r="V70" s="10">
        <v>427</v>
      </c>
      <c r="W70" s="2" t="s">
        <v>518</v>
      </c>
      <c r="Z70" s="13">
        <f aca="true" t="shared" si="2" ref="Z70:Z133">M70+(N70/60)</f>
        <v>67.38</v>
      </c>
      <c r="AA70" s="13">
        <f t="shared" si="1"/>
        <v>34.21666666666667</v>
      </c>
      <c r="AB70" s="27">
        <v>14</v>
      </c>
      <c r="AC70" s="32">
        <v>3500</v>
      </c>
      <c r="AD70" s="32">
        <v>70</v>
      </c>
      <c r="AF70" s="37">
        <v>2</v>
      </c>
      <c r="AH70" s="7" t="s">
        <v>1414</v>
      </c>
      <c r="AS70" s="7" t="s">
        <v>1197</v>
      </c>
      <c r="AU70" s="7" t="s">
        <v>3393</v>
      </c>
      <c r="AW70" s="14" t="s">
        <v>3739</v>
      </c>
    </row>
    <row r="71" spans="1:49" ht="12.75">
      <c r="A71" s="2" t="s">
        <v>3127</v>
      </c>
      <c r="C71" s="2" t="s">
        <v>1454</v>
      </c>
      <c r="D71" s="2" t="s">
        <v>3129</v>
      </c>
      <c r="F71" s="2" t="s">
        <v>514</v>
      </c>
      <c r="K71" s="4" t="s">
        <v>1411</v>
      </c>
      <c r="M71" s="24">
        <v>67</v>
      </c>
      <c r="N71" s="27">
        <v>22</v>
      </c>
      <c r="O71" s="2" t="s">
        <v>515</v>
      </c>
      <c r="P71" s="10">
        <v>37</v>
      </c>
      <c r="Q71" s="27">
        <v>6</v>
      </c>
      <c r="R71" s="2" t="s">
        <v>516</v>
      </c>
      <c r="S71" s="2" t="s">
        <v>2550</v>
      </c>
      <c r="T71" s="10">
        <v>590</v>
      </c>
      <c r="U71" s="2" t="s">
        <v>3234</v>
      </c>
      <c r="Z71" s="13">
        <f t="shared" si="2"/>
        <v>67.36666666666666</v>
      </c>
      <c r="AA71" s="13">
        <f aca="true" t="shared" si="3" ref="AA71:AA134">IF(R71="W",(P71*-1+(Q71/-60)),P71+(Q71/60))</f>
        <v>37.1</v>
      </c>
      <c r="AC71" s="32">
        <v>1000</v>
      </c>
      <c r="AD71" s="32">
        <v>20</v>
      </c>
      <c r="AE71" s="7" t="s">
        <v>1402</v>
      </c>
      <c r="AF71" s="37">
        <v>95</v>
      </c>
      <c r="AH71" s="7" t="s">
        <v>1045</v>
      </c>
      <c r="AS71" s="7" t="s">
        <v>1200</v>
      </c>
      <c r="AW71" s="14" t="s">
        <v>3128</v>
      </c>
    </row>
    <row r="72" spans="1:49" ht="12.75">
      <c r="A72" s="2" t="s">
        <v>3740</v>
      </c>
      <c r="C72" s="2" t="s">
        <v>3741</v>
      </c>
      <c r="D72" s="2" t="s">
        <v>3742</v>
      </c>
      <c r="E72" s="2" t="s">
        <v>206</v>
      </c>
      <c r="F72" s="2" t="s">
        <v>514</v>
      </c>
      <c r="K72" s="4" t="s">
        <v>515</v>
      </c>
      <c r="L72" s="32">
        <v>2</v>
      </c>
      <c r="M72" s="24">
        <v>67</v>
      </c>
      <c r="N72" s="27">
        <v>59.2</v>
      </c>
      <c r="O72" s="2" t="s">
        <v>515</v>
      </c>
      <c r="P72" s="10">
        <v>39</v>
      </c>
      <c r="Q72" s="27">
        <v>50.1</v>
      </c>
      <c r="R72" s="2" t="s">
        <v>516</v>
      </c>
      <c r="S72" s="2" t="s">
        <v>1402</v>
      </c>
      <c r="T72" s="10">
        <v>490</v>
      </c>
      <c r="U72" s="2" t="s">
        <v>3225</v>
      </c>
      <c r="Z72" s="13">
        <f t="shared" si="2"/>
        <v>67.98666666666666</v>
      </c>
      <c r="AA72" s="13">
        <f t="shared" si="3"/>
        <v>39.835</v>
      </c>
      <c r="AB72" s="27">
        <v>17</v>
      </c>
      <c r="AC72" s="32">
        <v>1200</v>
      </c>
      <c r="AD72" s="32">
        <v>80</v>
      </c>
      <c r="AF72" s="37">
        <v>44</v>
      </c>
      <c r="AH72" s="7" t="s">
        <v>1414</v>
      </c>
      <c r="AS72" s="7" t="s">
        <v>1200</v>
      </c>
      <c r="AW72" s="14" t="s">
        <v>3743</v>
      </c>
    </row>
    <row r="73" spans="1:49" ht="12.75">
      <c r="A73" s="2" t="s">
        <v>3153</v>
      </c>
      <c r="C73" s="2" t="s">
        <v>1454</v>
      </c>
      <c r="D73" s="2" t="s">
        <v>3153</v>
      </c>
      <c r="F73" s="2" t="s">
        <v>514</v>
      </c>
      <c r="K73" s="4" t="s">
        <v>515</v>
      </c>
      <c r="M73" s="24">
        <v>67</v>
      </c>
      <c r="N73" s="27">
        <v>7.3</v>
      </c>
      <c r="O73" s="2" t="s">
        <v>515</v>
      </c>
      <c r="P73" s="10">
        <v>39</v>
      </c>
      <c r="Q73" s="27">
        <v>43</v>
      </c>
      <c r="R73" s="2" t="s">
        <v>516</v>
      </c>
      <c r="S73" s="2" t="s">
        <v>1402</v>
      </c>
      <c r="T73" s="10">
        <v>450</v>
      </c>
      <c r="U73" s="2" t="s">
        <v>3225</v>
      </c>
      <c r="Z73" s="13">
        <f t="shared" si="2"/>
        <v>67.12166666666667</v>
      </c>
      <c r="AA73" s="13">
        <f t="shared" si="3"/>
        <v>39.71666666666667</v>
      </c>
      <c r="AC73" s="32">
        <v>600</v>
      </c>
      <c r="AD73" s="32">
        <v>30</v>
      </c>
      <c r="AE73" s="7" t="s">
        <v>1402</v>
      </c>
      <c r="AF73" s="37">
        <v>149</v>
      </c>
      <c r="AH73" s="7" t="s">
        <v>1457</v>
      </c>
      <c r="AS73" s="7" t="s">
        <v>1200</v>
      </c>
      <c r="AW73" s="14" t="s">
        <v>3152</v>
      </c>
    </row>
    <row r="74" spans="1:49" ht="12.75">
      <c r="A74" s="2" t="s">
        <v>3744</v>
      </c>
      <c r="C74" s="2" t="s">
        <v>3745</v>
      </c>
      <c r="D74" s="2" t="s">
        <v>3746</v>
      </c>
      <c r="E74" s="2" t="s">
        <v>206</v>
      </c>
      <c r="F74" s="2" t="s">
        <v>514</v>
      </c>
      <c r="K74" s="4" t="s">
        <v>1412</v>
      </c>
      <c r="L74" s="32">
        <v>0</v>
      </c>
      <c r="M74" s="24">
        <v>67</v>
      </c>
      <c r="N74" s="27">
        <v>6.6</v>
      </c>
      <c r="O74" s="2" t="s">
        <v>515</v>
      </c>
      <c r="P74" s="10">
        <v>41</v>
      </c>
      <c r="Q74" s="27">
        <v>6.5</v>
      </c>
      <c r="R74" s="2" t="s">
        <v>516</v>
      </c>
      <c r="S74" s="2" t="s">
        <v>1402</v>
      </c>
      <c r="T74" s="10">
        <v>518</v>
      </c>
      <c r="U74" s="2" t="s">
        <v>518</v>
      </c>
      <c r="V74" s="10">
        <v>500</v>
      </c>
      <c r="W74" s="2" t="s">
        <v>3225</v>
      </c>
      <c r="Z74" s="13">
        <f t="shared" si="2"/>
        <v>67.11</v>
      </c>
      <c r="AA74" s="13">
        <f t="shared" si="3"/>
        <v>41.108333333333334</v>
      </c>
      <c r="AB74" s="27">
        <v>17</v>
      </c>
      <c r="AC74" s="32">
        <v>2200</v>
      </c>
      <c r="AD74" s="32">
        <v>40</v>
      </c>
      <c r="AF74" s="37">
        <v>150</v>
      </c>
      <c r="AH74" s="7" t="s">
        <v>518</v>
      </c>
      <c r="AS74" s="7" t="s">
        <v>1197</v>
      </c>
      <c r="AW74" s="14" t="s">
        <v>3747</v>
      </c>
    </row>
    <row r="75" spans="1:49" ht="12.75">
      <c r="A75" s="2" t="s">
        <v>3748</v>
      </c>
      <c r="B75" s="2" t="s">
        <v>3405</v>
      </c>
      <c r="C75" s="2" t="s">
        <v>2481</v>
      </c>
      <c r="D75" s="2" t="s">
        <v>3748</v>
      </c>
      <c r="F75" s="2" t="s">
        <v>514</v>
      </c>
      <c r="K75" s="4" t="s">
        <v>1412</v>
      </c>
      <c r="M75" s="24">
        <v>67</v>
      </c>
      <c r="N75" s="27">
        <v>50</v>
      </c>
      <c r="O75" s="2" t="s">
        <v>515</v>
      </c>
      <c r="P75" s="10">
        <v>44</v>
      </c>
      <c r="Q75" s="27">
        <v>14.6</v>
      </c>
      <c r="R75" s="2" t="s">
        <v>516</v>
      </c>
      <c r="S75" s="2" t="s">
        <v>208</v>
      </c>
      <c r="T75" s="10">
        <v>89</v>
      </c>
      <c r="U75" s="2" t="s">
        <v>3225</v>
      </c>
      <c r="Z75" s="13">
        <f t="shared" si="2"/>
        <v>67.83333333333333</v>
      </c>
      <c r="AA75" s="13">
        <f t="shared" si="3"/>
        <v>44.24333333333333</v>
      </c>
      <c r="AC75" s="32">
        <v>2000</v>
      </c>
      <c r="AD75" s="32">
        <v>60</v>
      </c>
      <c r="AE75" s="7" t="s">
        <v>1402</v>
      </c>
      <c r="AF75" s="37">
        <v>98</v>
      </c>
      <c r="AH75" s="7" t="s">
        <v>1414</v>
      </c>
      <c r="AS75" s="7" t="s">
        <v>1197</v>
      </c>
      <c r="AW75" s="14" t="s">
        <v>3147</v>
      </c>
    </row>
    <row r="76" spans="1:49" ht="12.75">
      <c r="A76" s="2" t="s">
        <v>3749</v>
      </c>
      <c r="C76" s="2" t="s">
        <v>1417</v>
      </c>
      <c r="D76" s="2" t="s">
        <v>3749</v>
      </c>
      <c r="F76" s="2" t="s">
        <v>514</v>
      </c>
      <c r="K76" s="4" t="s">
        <v>515</v>
      </c>
      <c r="M76" s="24">
        <v>67</v>
      </c>
      <c r="N76" s="27">
        <v>5</v>
      </c>
      <c r="O76" s="2" t="s">
        <v>515</v>
      </c>
      <c r="P76" s="10">
        <v>44</v>
      </c>
      <c r="Q76" s="27">
        <v>21.7</v>
      </c>
      <c r="R76" s="2" t="s">
        <v>516</v>
      </c>
      <c r="S76" s="2" t="s">
        <v>1402</v>
      </c>
      <c r="T76" s="22"/>
      <c r="U76" s="8"/>
      <c r="V76" s="22"/>
      <c r="W76" s="8"/>
      <c r="X76" s="22"/>
      <c r="Y76" s="8"/>
      <c r="Z76" s="13">
        <f t="shared" si="2"/>
        <v>67.08333333333333</v>
      </c>
      <c r="AA76" s="13">
        <f t="shared" si="3"/>
        <v>44.361666666666665</v>
      </c>
      <c r="AC76" s="32">
        <v>650</v>
      </c>
      <c r="AD76" s="32">
        <v>50</v>
      </c>
      <c r="AE76" s="7" t="s">
        <v>1402</v>
      </c>
      <c r="AF76" s="37">
        <v>59</v>
      </c>
      <c r="AG76" s="7" t="s">
        <v>1436</v>
      </c>
      <c r="AH76" s="7" t="s">
        <v>1404</v>
      </c>
      <c r="AS76" s="7" t="s">
        <v>1200</v>
      </c>
      <c r="AW76" s="14" t="s">
        <v>3148</v>
      </c>
    </row>
    <row r="77" spans="1:45" ht="12.75">
      <c r="A77" s="2" t="s">
        <v>3750</v>
      </c>
      <c r="C77" s="2" t="s">
        <v>1417</v>
      </c>
      <c r="D77" s="2" t="s">
        <v>3750</v>
      </c>
      <c r="F77" s="2" t="s">
        <v>514</v>
      </c>
      <c r="K77" s="4" t="s">
        <v>515</v>
      </c>
      <c r="M77" s="24">
        <v>67</v>
      </c>
      <c r="N77" s="27">
        <v>38.8</v>
      </c>
      <c r="O77" s="2" t="s">
        <v>515</v>
      </c>
      <c r="P77" s="10">
        <v>49</v>
      </c>
      <c r="Q77" s="27">
        <v>2.9</v>
      </c>
      <c r="R77" s="2" t="s">
        <v>516</v>
      </c>
      <c r="T77" s="10">
        <v>62</v>
      </c>
      <c r="Z77" s="13">
        <f t="shared" si="2"/>
        <v>67.64666666666666</v>
      </c>
      <c r="AA77" s="13">
        <f t="shared" si="3"/>
        <v>49.04833333333333</v>
      </c>
      <c r="AB77" s="27">
        <v>20</v>
      </c>
      <c r="AC77" s="32">
        <v>550</v>
      </c>
      <c r="AD77" s="32">
        <v>60</v>
      </c>
      <c r="AF77" s="37">
        <v>151</v>
      </c>
      <c r="AG77" s="7" t="s">
        <v>3712</v>
      </c>
      <c r="AS77" s="7" t="s">
        <v>1200</v>
      </c>
    </row>
    <row r="78" spans="1:49" ht="12.75">
      <c r="A78" s="2" t="s">
        <v>3751</v>
      </c>
      <c r="C78" s="2" t="s">
        <v>2962</v>
      </c>
      <c r="D78" s="2" t="s">
        <v>3751</v>
      </c>
      <c r="F78" s="2" t="s">
        <v>514</v>
      </c>
      <c r="H78" s="2" t="s">
        <v>3752</v>
      </c>
      <c r="J78" s="2" t="s">
        <v>1507</v>
      </c>
      <c r="K78" s="4" t="s">
        <v>1411</v>
      </c>
      <c r="L78" s="32">
        <v>5</v>
      </c>
      <c r="M78" s="24">
        <v>67</v>
      </c>
      <c r="N78" s="27">
        <v>38.4</v>
      </c>
      <c r="O78" s="2" t="s">
        <v>515</v>
      </c>
      <c r="P78" s="10">
        <v>53</v>
      </c>
      <c r="Q78" s="27">
        <v>7.3</v>
      </c>
      <c r="R78" s="2" t="s">
        <v>516</v>
      </c>
      <c r="S78" s="2" t="s">
        <v>1402</v>
      </c>
      <c r="T78" s="10">
        <v>36</v>
      </c>
      <c r="U78" s="2" t="s">
        <v>1412</v>
      </c>
      <c r="Z78" s="13">
        <f t="shared" si="2"/>
        <v>67.64</v>
      </c>
      <c r="AA78" s="13">
        <f t="shared" si="3"/>
        <v>53.12166666666667</v>
      </c>
      <c r="AB78" s="27">
        <v>22</v>
      </c>
      <c r="AC78" s="32">
        <v>2500</v>
      </c>
      <c r="AD78" s="32">
        <v>40</v>
      </c>
      <c r="AE78" s="7" t="s">
        <v>1412</v>
      </c>
      <c r="AF78" s="37">
        <v>82</v>
      </c>
      <c r="AG78" s="7" t="s">
        <v>1413</v>
      </c>
      <c r="AH78" s="7" t="s">
        <v>1414</v>
      </c>
      <c r="AS78" s="7" t="s">
        <v>1200</v>
      </c>
      <c r="AW78" s="14" t="s">
        <v>3753</v>
      </c>
    </row>
    <row r="79" spans="1:49" ht="12.75">
      <c r="A79" s="2" t="s">
        <v>3519</v>
      </c>
      <c r="F79" s="2" t="s">
        <v>514</v>
      </c>
      <c r="H79" s="3" t="s">
        <v>3754</v>
      </c>
      <c r="I79" s="3"/>
      <c r="J79" s="3"/>
      <c r="K79" s="17" t="s">
        <v>166</v>
      </c>
      <c r="M79" s="25">
        <v>67</v>
      </c>
      <c r="N79" s="28">
        <v>12</v>
      </c>
      <c r="O79" s="8" t="s">
        <v>515</v>
      </c>
      <c r="P79" s="22">
        <v>56</v>
      </c>
      <c r="Q79" s="28">
        <v>47</v>
      </c>
      <c r="R79" s="8" t="s">
        <v>516</v>
      </c>
      <c r="T79" s="22"/>
      <c r="U79" s="8"/>
      <c r="V79" s="22"/>
      <c r="W79" s="8"/>
      <c r="X79" s="22"/>
      <c r="Y79" s="8"/>
      <c r="Z79" s="13">
        <f t="shared" si="2"/>
        <v>67.2</v>
      </c>
      <c r="AA79" s="13">
        <f t="shared" si="3"/>
        <v>56.78333333333333</v>
      </c>
      <c r="AH79" s="7" t="s">
        <v>1404</v>
      </c>
      <c r="AS79" s="7" t="s">
        <v>1200</v>
      </c>
      <c r="AW79" s="14" t="s">
        <v>3520</v>
      </c>
    </row>
    <row r="80" spans="1:45" ht="12.75">
      <c r="A80" s="2" t="s">
        <v>3755</v>
      </c>
      <c r="C80" s="2" t="s">
        <v>518</v>
      </c>
      <c r="F80" s="2" t="s">
        <v>514</v>
      </c>
      <c r="H80" s="3"/>
      <c r="I80" s="3"/>
      <c r="J80" s="3"/>
      <c r="K80" s="17" t="s">
        <v>166</v>
      </c>
      <c r="M80" s="25">
        <v>67</v>
      </c>
      <c r="N80" s="28">
        <v>25</v>
      </c>
      <c r="O80" s="8" t="s">
        <v>515</v>
      </c>
      <c r="P80" s="22">
        <v>58</v>
      </c>
      <c r="Q80" s="28">
        <v>4</v>
      </c>
      <c r="R80" s="8" t="s">
        <v>516</v>
      </c>
      <c r="T80" s="22"/>
      <c r="U80" s="8"/>
      <c r="V80" s="22"/>
      <c r="W80" s="8"/>
      <c r="X80" s="22"/>
      <c r="Y80" s="8"/>
      <c r="Z80" s="13">
        <f t="shared" si="2"/>
        <v>67.41666666666667</v>
      </c>
      <c r="AA80" s="13">
        <f t="shared" si="3"/>
        <v>58.06666666666667</v>
      </c>
      <c r="AC80" s="32">
        <v>650</v>
      </c>
      <c r="AD80" s="32">
        <v>60</v>
      </c>
      <c r="AG80" s="7" t="s">
        <v>1433</v>
      </c>
      <c r="AH80" s="7" t="s">
        <v>1404</v>
      </c>
      <c r="AS80" s="7" t="s">
        <v>1200</v>
      </c>
    </row>
    <row r="81" spans="1:49" ht="12.75">
      <c r="A81" s="2" t="s">
        <v>3246</v>
      </c>
      <c r="C81" s="2" t="s">
        <v>2553</v>
      </c>
      <c r="D81" s="2" t="s">
        <v>3756</v>
      </c>
      <c r="E81" s="2" t="s">
        <v>3757</v>
      </c>
      <c r="F81" s="2" t="s">
        <v>514</v>
      </c>
      <c r="H81" s="2" t="s">
        <v>3758</v>
      </c>
      <c r="J81" s="2" t="s">
        <v>1507</v>
      </c>
      <c r="K81" s="4" t="s">
        <v>1411</v>
      </c>
      <c r="L81" s="32">
        <v>6</v>
      </c>
      <c r="M81" s="24">
        <v>67</v>
      </c>
      <c r="N81" s="27">
        <v>29.3</v>
      </c>
      <c r="O81" s="2" t="s">
        <v>515</v>
      </c>
      <c r="P81" s="10">
        <v>63</v>
      </c>
      <c r="Q81" s="27">
        <v>59.5</v>
      </c>
      <c r="R81" s="2" t="s">
        <v>516</v>
      </c>
      <c r="S81" s="2" t="s">
        <v>2550</v>
      </c>
      <c r="T81" s="10">
        <v>604</v>
      </c>
      <c r="Z81" s="13">
        <f t="shared" si="2"/>
        <v>67.48833333333333</v>
      </c>
      <c r="AA81" s="13">
        <f t="shared" si="3"/>
        <v>63.99166666666667</v>
      </c>
      <c r="AB81" s="27">
        <v>23</v>
      </c>
      <c r="AC81" s="32">
        <v>2200</v>
      </c>
      <c r="AD81" s="32">
        <v>50</v>
      </c>
      <c r="AF81" s="37">
        <v>102</v>
      </c>
      <c r="AG81" s="7" t="s">
        <v>1462</v>
      </c>
      <c r="AH81" s="7" t="s">
        <v>193</v>
      </c>
      <c r="AS81" s="7" t="s">
        <v>1200</v>
      </c>
      <c r="AW81" s="14" t="s">
        <v>3759</v>
      </c>
    </row>
    <row r="82" spans="1:49" ht="12.75">
      <c r="A82" s="2" t="s">
        <v>3760</v>
      </c>
      <c r="B82" s="2" t="s">
        <v>3761</v>
      </c>
      <c r="C82" s="2" t="s">
        <v>4792</v>
      </c>
      <c r="D82" s="2" t="s">
        <v>3756</v>
      </c>
      <c r="E82" s="2" t="s">
        <v>3757</v>
      </c>
      <c r="F82" s="2" t="s">
        <v>514</v>
      </c>
      <c r="G82" s="22">
        <v>4</v>
      </c>
      <c r="I82" s="2" t="s">
        <v>4929</v>
      </c>
      <c r="J82" s="2" t="s">
        <v>2550</v>
      </c>
      <c r="K82" s="4" t="s">
        <v>1411</v>
      </c>
      <c r="L82" s="32">
        <v>7</v>
      </c>
      <c r="M82" s="24">
        <v>67</v>
      </c>
      <c r="N82" s="27">
        <v>27.8</v>
      </c>
      <c r="O82" s="2" t="s">
        <v>515</v>
      </c>
      <c r="P82" s="10">
        <v>64</v>
      </c>
      <c r="Q82" s="27">
        <v>18.4</v>
      </c>
      <c r="R82" s="2" t="s">
        <v>516</v>
      </c>
      <c r="S82" s="2" t="s">
        <v>1402</v>
      </c>
      <c r="T82" s="10">
        <v>630</v>
      </c>
      <c r="U82" s="2" t="s">
        <v>518</v>
      </c>
      <c r="V82" s="10">
        <v>577</v>
      </c>
      <c r="W82" s="2" t="s">
        <v>3391</v>
      </c>
      <c r="Z82" s="13">
        <f t="shared" si="2"/>
        <v>67.46333333333334</v>
      </c>
      <c r="AA82" s="13">
        <f t="shared" si="3"/>
        <v>64.30666666666667</v>
      </c>
      <c r="AB82" s="27">
        <v>23</v>
      </c>
      <c r="AC82" s="32">
        <v>3500</v>
      </c>
      <c r="AD82" s="32">
        <v>78</v>
      </c>
      <c r="AE82" s="7" t="s">
        <v>2550</v>
      </c>
      <c r="AF82" s="37">
        <v>33</v>
      </c>
      <c r="AH82" s="7" t="s">
        <v>1414</v>
      </c>
      <c r="AS82" s="7" t="s">
        <v>1197</v>
      </c>
      <c r="AT82" s="7" t="s">
        <v>2067</v>
      </c>
      <c r="AU82" s="7" t="s">
        <v>3393</v>
      </c>
      <c r="AW82" s="14" t="s">
        <v>4930</v>
      </c>
    </row>
    <row r="83" spans="1:49" ht="12.75">
      <c r="A83" s="2" t="s">
        <v>3762</v>
      </c>
      <c r="F83" s="2" t="s">
        <v>514</v>
      </c>
      <c r="H83" s="3" t="s">
        <v>3763</v>
      </c>
      <c r="I83" s="3"/>
      <c r="J83" s="3"/>
      <c r="K83" s="17" t="s">
        <v>166</v>
      </c>
      <c r="M83" s="25">
        <v>67</v>
      </c>
      <c r="N83" s="28">
        <v>42</v>
      </c>
      <c r="O83" s="8" t="s">
        <v>515</v>
      </c>
      <c r="P83" s="22">
        <v>72</v>
      </c>
      <c r="Q83" s="28">
        <v>54</v>
      </c>
      <c r="R83" s="8" t="s">
        <v>516</v>
      </c>
      <c r="S83" s="2" t="s">
        <v>166</v>
      </c>
      <c r="T83" s="22"/>
      <c r="U83" s="8"/>
      <c r="V83" s="22"/>
      <c r="W83" s="8"/>
      <c r="X83" s="22"/>
      <c r="Y83" s="8"/>
      <c r="Z83" s="13">
        <f t="shared" si="2"/>
        <v>67.7</v>
      </c>
      <c r="AA83" s="13">
        <f t="shared" si="3"/>
        <v>72.9</v>
      </c>
      <c r="AW83" s="14" t="s">
        <v>3521</v>
      </c>
    </row>
    <row r="84" spans="1:49" ht="12.75">
      <c r="A84" s="2" t="s">
        <v>3764</v>
      </c>
      <c r="C84" s="2" t="s">
        <v>4988</v>
      </c>
      <c r="D84" s="2" t="s">
        <v>3764</v>
      </c>
      <c r="E84" s="2" t="s">
        <v>2412</v>
      </c>
      <c r="F84" s="2" t="s">
        <v>514</v>
      </c>
      <c r="H84" s="2" t="s">
        <v>3765</v>
      </c>
      <c r="K84" s="4" t="s">
        <v>1411</v>
      </c>
      <c r="L84" s="32">
        <v>6</v>
      </c>
      <c r="M84" s="24">
        <v>67</v>
      </c>
      <c r="N84" s="27">
        <v>59.2</v>
      </c>
      <c r="O84" s="2" t="s">
        <v>515</v>
      </c>
      <c r="P84" s="10">
        <v>75</v>
      </c>
      <c r="Q84" s="27">
        <v>5.9</v>
      </c>
      <c r="R84" s="2" t="s">
        <v>516</v>
      </c>
      <c r="T84" s="10">
        <v>108</v>
      </c>
      <c r="Z84" s="13">
        <f t="shared" si="2"/>
        <v>67.98666666666666</v>
      </c>
      <c r="AA84" s="13">
        <f t="shared" si="3"/>
        <v>75.09833333333333</v>
      </c>
      <c r="AB84" s="27">
        <v>23</v>
      </c>
      <c r="AC84" s="32">
        <v>2430</v>
      </c>
      <c r="AD84" s="32">
        <v>42</v>
      </c>
      <c r="AF84" s="37">
        <v>157</v>
      </c>
      <c r="AG84" s="7" t="s">
        <v>1479</v>
      </c>
      <c r="AH84" s="7" t="s">
        <v>1414</v>
      </c>
      <c r="AS84" s="7" t="s">
        <v>1200</v>
      </c>
      <c r="AW84" s="14" t="s">
        <v>3766</v>
      </c>
    </row>
    <row r="85" spans="1:49" ht="12.75">
      <c r="A85" s="2" t="s">
        <v>3767</v>
      </c>
      <c r="C85" s="2" t="s">
        <v>3768</v>
      </c>
      <c r="D85" s="2" t="s">
        <v>3767</v>
      </c>
      <c r="E85" s="2" t="s">
        <v>3769</v>
      </c>
      <c r="F85" s="2" t="s">
        <v>514</v>
      </c>
      <c r="H85" s="3" t="s">
        <v>3770</v>
      </c>
      <c r="I85" s="3"/>
      <c r="J85" s="3"/>
      <c r="K85" s="4" t="s">
        <v>1411</v>
      </c>
      <c r="L85" s="32">
        <v>5</v>
      </c>
      <c r="M85" s="24">
        <v>67</v>
      </c>
      <c r="N85" s="27">
        <v>29</v>
      </c>
      <c r="O85" s="2" t="s">
        <v>515</v>
      </c>
      <c r="P85" s="10">
        <v>78</v>
      </c>
      <c r="Q85" s="27">
        <v>38.8</v>
      </c>
      <c r="R85" s="2" t="s">
        <v>516</v>
      </c>
      <c r="T85" s="10">
        <v>92</v>
      </c>
      <c r="Z85" s="13">
        <f t="shared" si="2"/>
        <v>67.48333333333333</v>
      </c>
      <c r="AA85" s="13">
        <f t="shared" si="3"/>
        <v>78.64666666666666</v>
      </c>
      <c r="AB85" s="27">
        <v>21</v>
      </c>
      <c r="AC85" s="32">
        <v>2420</v>
      </c>
      <c r="AD85" s="32">
        <v>100</v>
      </c>
      <c r="AF85" s="37">
        <v>44</v>
      </c>
      <c r="AG85" s="7" t="s">
        <v>1436</v>
      </c>
      <c r="AH85" s="7" t="s">
        <v>1493</v>
      </c>
      <c r="AI85" s="32">
        <v>800</v>
      </c>
      <c r="AJ85" s="32">
        <v>39</v>
      </c>
      <c r="AL85" s="37">
        <v>63</v>
      </c>
      <c r="AO85" s="7" t="s">
        <v>1479</v>
      </c>
      <c r="AS85" s="7" t="s">
        <v>1200</v>
      </c>
      <c r="AW85" s="14" t="s">
        <v>3771</v>
      </c>
    </row>
    <row r="86" spans="1:49" ht="12.75">
      <c r="A86" s="2" t="s">
        <v>3772</v>
      </c>
      <c r="C86" s="2" t="s">
        <v>1499</v>
      </c>
      <c r="D86" s="2" t="s">
        <v>3772</v>
      </c>
      <c r="E86" s="2" t="s">
        <v>1408</v>
      </c>
      <c r="F86" s="2" t="s">
        <v>514</v>
      </c>
      <c r="H86" s="3" t="s">
        <v>3773</v>
      </c>
      <c r="I86" s="3"/>
      <c r="J86" s="3"/>
      <c r="K86" s="4" t="s">
        <v>1411</v>
      </c>
      <c r="L86" s="32">
        <v>5</v>
      </c>
      <c r="M86" s="24">
        <v>67</v>
      </c>
      <c r="N86" s="27">
        <v>26.2</v>
      </c>
      <c r="O86" s="2" t="s">
        <v>515</v>
      </c>
      <c r="P86" s="10">
        <v>86</v>
      </c>
      <c r="Q86" s="27">
        <v>37.4</v>
      </c>
      <c r="R86" s="2" t="s">
        <v>516</v>
      </c>
      <c r="T86" s="10">
        <v>82</v>
      </c>
      <c r="Z86" s="13">
        <f t="shared" si="2"/>
        <v>67.43666666666667</v>
      </c>
      <c r="AA86" s="13">
        <f t="shared" si="3"/>
        <v>86.62333333333333</v>
      </c>
      <c r="AB86" s="27">
        <v>17</v>
      </c>
      <c r="AC86" s="32">
        <v>2512</v>
      </c>
      <c r="AD86" s="32">
        <v>46</v>
      </c>
      <c r="AF86" s="37">
        <v>135</v>
      </c>
      <c r="AG86" s="7" t="s">
        <v>1403</v>
      </c>
      <c r="AH86" s="7" t="s">
        <v>1414</v>
      </c>
      <c r="AS86" s="7" t="s">
        <v>1200</v>
      </c>
      <c r="AW86" s="14" t="s">
        <v>3774</v>
      </c>
    </row>
    <row r="87" spans="1:49" ht="12.75">
      <c r="A87" s="2" t="s">
        <v>4624</v>
      </c>
      <c r="B87" s="2" t="s">
        <v>3775</v>
      </c>
      <c r="C87" s="2" t="s">
        <v>1417</v>
      </c>
      <c r="D87" s="2" t="s">
        <v>3775</v>
      </c>
      <c r="F87" s="2" t="s">
        <v>514</v>
      </c>
      <c r="H87" s="3" t="s">
        <v>3776</v>
      </c>
      <c r="I87" s="3"/>
      <c r="J87" s="3"/>
      <c r="K87" s="4" t="s">
        <v>515</v>
      </c>
      <c r="L87" s="32">
        <v>2</v>
      </c>
      <c r="M87" s="24">
        <v>67</v>
      </c>
      <c r="N87" s="27">
        <v>47.5</v>
      </c>
      <c r="O87" s="2" t="s">
        <v>515</v>
      </c>
      <c r="P87" s="10">
        <v>130</v>
      </c>
      <c r="Q87" s="27">
        <v>23.5</v>
      </c>
      <c r="R87" s="2" t="s">
        <v>516</v>
      </c>
      <c r="T87" s="10">
        <v>1549</v>
      </c>
      <c r="U87" s="2" t="s">
        <v>3392</v>
      </c>
      <c r="Z87" s="13">
        <f t="shared" si="2"/>
        <v>67.79166666666667</v>
      </c>
      <c r="AA87" s="13">
        <f t="shared" si="3"/>
        <v>130.39166666666668</v>
      </c>
      <c r="AB87" s="27">
        <v>17</v>
      </c>
      <c r="AC87" s="32">
        <v>2000</v>
      </c>
      <c r="AD87" s="32">
        <v>25</v>
      </c>
      <c r="AF87" s="37">
        <v>107</v>
      </c>
      <c r="AH87" s="7" t="s">
        <v>1414</v>
      </c>
      <c r="AS87" s="7" t="s">
        <v>1200</v>
      </c>
      <c r="AW87" s="14" t="s">
        <v>4400</v>
      </c>
    </row>
    <row r="88" spans="1:49" ht="12.75">
      <c r="A88" s="2" t="s">
        <v>3778</v>
      </c>
      <c r="B88" s="2" t="s">
        <v>4896</v>
      </c>
      <c r="C88" s="2" t="s">
        <v>1440</v>
      </c>
      <c r="D88" s="2" t="s">
        <v>3778</v>
      </c>
      <c r="F88" s="2" t="s">
        <v>514</v>
      </c>
      <c r="G88" s="22">
        <v>9</v>
      </c>
      <c r="H88" s="3" t="s">
        <v>3779</v>
      </c>
      <c r="I88" s="3"/>
      <c r="J88" s="3"/>
      <c r="K88" s="4" t="s">
        <v>1411</v>
      </c>
      <c r="M88" s="24">
        <v>67</v>
      </c>
      <c r="N88" s="27">
        <v>32.5</v>
      </c>
      <c r="O88" s="2" t="s">
        <v>515</v>
      </c>
      <c r="P88" s="10">
        <v>133</v>
      </c>
      <c r="Q88" s="27">
        <v>23.8</v>
      </c>
      <c r="R88" s="2" t="s">
        <v>516</v>
      </c>
      <c r="S88" s="2" t="s">
        <v>1402</v>
      </c>
      <c r="T88" s="10">
        <v>499</v>
      </c>
      <c r="U88" s="2" t="s">
        <v>3392</v>
      </c>
      <c r="Z88" s="13">
        <f t="shared" si="2"/>
        <v>67.54166666666667</v>
      </c>
      <c r="AA88" s="13">
        <f t="shared" si="3"/>
        <v>133.39666666666668</v>
      </c>
      <c r="AB88" s="27">
        <v>17</v>
      </c>
      <c r="AC88" s="32">
        <v>1600</v>
      </c>
      <c r="AD88" s="32">
        <v>20</v>
      </c>
      <c r="AE88" s="7" t="s">
        <v>208</v>
      </c>
      <c r="AF88" s="37">
        <v>35</v>
      </c>
      <c r="AH88" s="7" t="s">
        <v>1457</v>
      </c>
      <c r="AS88" s="7" t="s">
        <v>1200</v>
      </c>
      <c r="AW88" s="14" t="s">
        <v>4897</v>
      </c>
    </row>
    <row r="89" spans="1:49" ht="12.75">
      <c r="A89" s="2" t="s">
        <v>3780</v>
      </c>
      <c r="C89" s="2" t="s">
        <v>1454</v>
      </c>
      <c r="D89" s="2" t="s">
        <v>3780</v>
      </c>
      <c r="E89" s="2" t="s">
        <v>1448</v>
      </c>
      <c r="F89" s="2" t="s">
        <v>514</v>
      </c>
      <c r="H89" s="2" t="s">
        <v>3781</v>
      </c>
      <c r="J89" s="2" t="s">
        <v>1507</v>
      </c>
      <c r="K89" s="4" t="s">
        <v>1411</v>
      </c>
      <c r="L89" s="32">
        <v>4</v>
      </c>
      <c r="M89" s="24">
        <v>67</v>
      </c>
      <c r="N89" s="27">
        <v>38.9</v>
      </c>
      <c r="O89" s="2" t="s">
        <v>515</v>
      </c>
      <c r="P89" s="10">
        <v>134</v>
      </c>
      <c r="Q89" s="27">
        <v>41.7</v>
      </c>
      <c r="R89" s="2" t="s">
        <v>516</v>
      </c>
      <c r="T89" s="10">
        <v>696</v>
      </c>
      <c r="U89" s="2" t="s">
        <v>518</v>
      </c>
      <c r="V89" s="10">
        <v>709</v>
      </c>
      <c r="W89" s="2" t="s">
        <v>3392</v>
      </c>
      <c r="Z89" s="13">
        <f t="shared" si="2"/>
        <v>67.64833333333333</v>
      </c>
      <c r="AA89" s="13">
        <f t="shared" si="3"/>
        <v>134.695</v>
      </c>
      <c r="AB89" s="27">
        <v>17</v>
      </c>
      <c r="AC89" s="32">
        <v>2000</v>
      </c>
      <c r="AD89" s="32">
        <v>50</v>
      </c>
      <c r="AF89" s="37">
        <v>28</v>
      </c>
      <c r="AH89" s="7" t="s">
        <v>1404</v>
      </c>
      <c r="AI89" s="32">
        <v>650</v>
      </c>
      <c r="AL89" s="37">
        <v>103</v>
      </c>
      <c r="AP89" s="7" t="s">
        <v>1404</v>
      </c>
      <c r="AQ89" s="32">
        <v>240</v>
      </c>
      <c r="AR89" s="32">
        <v>237</v>
      </c>
      <c r="AS89" s="7" t="s">
        <v>1200</v>
      </c>
      <c r="AW89" s="14" t="s">
        <v>3782</v>
      </c>
    </row>
    <row r="90" spans="1:49" ht="12.75">
      <c r="A90" s="2" t="s">
        <v>3783</v>
      </c>
      <c r="B90" s="2" t="s">
        <v>3784</v>
      </c>
      <c r="C90" s="2" t="s">
        <v>3785</v>
      </c>
      <c r="D90" s="2" t="s">
        <v>3783</v>
      </c>
      <c r="E90" s="2" t="s">
        <v>1448</v>
      </c>
      <c r="F90" s="2" t="s">
        <v>514</v>
      </c>
      <c r="H90" s="3" t="s">
        <v>3786</v>
      </c>
      <c r="I90" s="3"/>
      <c r="J90" s="3"/>
      <c r="K90" s="4" t="s">
        <v>515</v>
      </c>
      <c r="L90" s="32">
        <v>2</v>
      </c>
      <c r="M90" s="24">
        <v>67</v>
      </c>
      <c r="N90" s="27">
        <v>28.7</v>
      </c>
      <c r="O90" s="2" t="s">
        <v>515</v>
      </c>
      <c r="P90" s="10">
        <v>153</v>
      </c>
      <c r="Q90" s="27">
        <v>44.1</v>
      </c>
      <c r="R90" s="2" t="s">
        <v>516</v>
      </c>
      <c r="T90" s="10">
        <v>328</v>
      </c>
      <c r="U90" s="2" t="s">
        <v>3389</v>
      </c>
      <c r="Z90" s="13">
        <f t="shared" si="2"/>
        <v>67.47833333333334</v>
      </c>
      <c r="AA90" s="13">
        <f t="shared" si="3"/>
        <v>153.735</v>
      </c>
      <c r="AB90" s="27">
        <v>-11</v>
      </c>
      <c r="AC90" s="32">
        <v>3000</v>
      </c>
      <c r="AD90" s="32">
        <v>60</v>
      </c>
      <c r="AF90" s="37">
        <v>20</v>
      </c>
      <c r="AH90" s="7" t="s">
        <v>1404</v>
      </c>
      <c r="AS90" s="7" t="s">
        <v>1200</v>
      </c>
      <c r="AW90" s="14" t="s">
        <v>3787</v>
      </c>
    </row>
    <row r="91" spans="1:49" ht="12.75">
      <c r="A91" s="2" t="s">
        <v>3410</v>
      </c>
      <c r="C91" s="2" t="s">
        <v>3872</v>
      </c>
      <c r="D91" s="2" t="s">
        <v>3411</v>
      </c>
      <c r="F91" s="2" t="s">
        <v>514</v>
      </c>
      <c r="H91" s="3"/>
      <c r="I91" s="3"/>
      <c r="J91" s="3"/>
      <c r="K91" s="4" t="s">
        <v>515</v>
      </c>
      <c r="M91" s="24">
        <v>67</v>
      </c>
      <c r="N91" s="27">
        <v>15.8</v>
      </c>
      <c r="O91" s="2" t="s">
        <v>515</v>
      </c>
      <c r="P91" s="10">
        <v>159</v>
      </c>
      <c r="Q91" s="27">
        <v>8.3</v>
      </c>
      <c r="R91" s="2" t="s">
        <v>516</v>
      </c>
      <c r="S91" s="2" t="s">
        <v>1402</v>
      </c>
      <c r="T91" s="10">
        <v>239</v>
      </c>
      <c r="U91" s="2" t="s">
        <v>3389</v>
      </c>
      <c r="Z91" s="13">
        <f t="shared" si="2"/>
        <v>67.26333333333334</v>
      </c>
      <c r="AA91" s="13">
        <f t="shared" si="3"/>
        <v>159.13833333333332</v>
      </c>
      <c r="AC91" s="32">
        <v>750</v>
      </c>
      <c r="AD91" s="32">
        <v>20</v>
      </c>
      <c r="AE91" s="7" t="s">
        <v>1402</v>
      </c>
      <c r="AF91" s="37">
        <v>128</v>
      </c>
      <c r="AH91" s="7" t="s">
        <v>1404</v>
      </c>
      <c r="AS91" s="7" t="s">
        <v>1200</v>
      </c>
      <c r="AW91" s="14" t="s">
        <v>3412</v>
      </c>
    </row>
    <row r="92" spans="1:49" ht="12.75">
      <c r="A92" s="2" t="s">
        <v>3789</v>
      </c>
      <c r="B92" s="2" t="s">
        <v>3788</v>
      </c>
      <c r="C92" s="2" t="s">
        <v>3790</v>
      </c>
      <c r="D92" s="2" t="s">
        <v>3720</v>
      </c>
      <c r="E92" s="2" t="s">
        <v>199</v>
      </c>
      <c r="F92" s="2" t="s">
        <v>514</v>
      </c>
      <c r="H92" s="2" t="s">
        <v>3791</v>
      </c>
      <c r="J92" s="2" t="s">
        <v>1507</v>
      </c>
      <c r="K92" s="4" t="s">
        <v>1411</v>
      </c>
      <c r="L92" s="32">
        <v>5</v>
      </c>
      <c r="M92" s="24">
        <v>67</v>
      </c>
      <c r="N92" s="27">
        <v>50.8</v>
      </c>
      <c r="O92" s="2" t="s">
        <v>515</v>
      </c>
      <c r="P92" s="10">
        <v>166</v>
      </c>
      <c r="Q92" s="27">
        <v>8.4</v>
      </c>
      <c r="R92" s="2" t="s">
        <v>516</v>
      </c>
      <c r="S92" s="2" t="s">
        <v>1402</v>
      </c>
      <c r="T92" s="10">
        <v>623</v>
      </c>
      <c r="U92" s="2" t="s">
        <v>1412</v>
      </c>
      <c r="Z92" s="13">
        <f t="shared" si="2"/>
        <v>67.84666666666666</v>
      </c>
      <c r="AA92" s="13">
        <f t="shared" si="3"/>
        <v>166.14</v>
      </c>
      <c r="AB92" s="27">
        <v>-3</v>
      </c>
      <c r="AC92" s="32">
        <v>2000</v>
      </c>
      <c r="AD92" s="32">
        <v>60</v>
      </c>
      <c r="AE92" s="7" t="s">
        <v>1412</v>
      </c>
      <c r="AF92" s="37">
        <v>86</v>
      </c>
      <c r="AG92" s="7" t="s">
        <v>1418</v>
      </c>
      <c r="AH92" s="7" t="s">
        <v>1404</v>
      </c>
      <c r="AS92" s="7" t="s">
        <v>1200</v>
      </c>
      <c r="AW92" s="14" t="s">
        <v>3792</v>
      </c>
    </row>
    <row r="93" spans="1:49" ht="12.75">
      <c r="A93" s="2" t="s">
        <v>3793</v>
      </c>
      <c r="C93" s="2" t="s">
        <v>3794</v>
      </c>
      <c r="D93" s="2" t="s">
        <v>3795</v>
      </c>
      <c r="F93" s="2" t="s">
        <v>514</v>
      </c>
      <c r="K93" s="4" t="s">
        <v>1411</v>
      </c>
      <c r="L93" s="32">
        <v>2</v>
      </c>
      <c r="M93" s="24">
        <v>67</v>
      </c>
      <c r="N93" s="27">
        <v>54.2</v>
      </c>
      <c r="O93" s="2" t="s">
        <v>515</v>
      </c>
      <c r="P93" s="10">
        <v>178</v>
      </c>
      <c r="Q93" s="27">
        <v>40.3</v>
      </c>
      <c r="R93" s="2" t="s">
        <v>200</v>
      </c>
      <c r="S93" s="2" t="s">
        <v>1402</v>
      </c>
      <c r="T93" s="10">
        <v>98</v>
      </c>
      <c r="U93" s="2" t="s">
        <v>517</v>
      </c>
      <c r="Z93" s="13">
        <f t="shared" si="2"/>
        <v>67.90333333333334</v>
      </c>
      <c r="AA93" s="13">
        <f t="shared" si="3"/>
        <v>-178.67166666666665</v>
      </c>
      <c r="AB93" s="27">
        <v>6</v>
      </c>
      <c r="AC93" s="32">
        <v>1650</v>
      </c>
      <c r="AD93" s="32">
        <v>40</v>
      </c>
      <c r="AE93" s="7" t="s">
        <v>1402</v>
      </c>
      <c r="AF93" s="37">
        <v>43</v>
      </c>
      <c r="AG93" s="7" t="s">
        <v>1436</v>
      </c>
      <c r="AH93" s="7" t="s">
        <v>1414</v>
      </c>
      <c r="AS93" s="7" t="s">
        <v>1200</v>
      </c>
      <c r="AW93" s="14" t="s">
        <v>3796</v>
      </c>
    </row>
    <row r="94" spans="1:49" ht="12.75">
      <c r="A94" s="2" t="s">
        <v>3253</v>
      </c>
      <c r="B94" s="2" t="s">
        <v>3797</v>
      </c>
      <c r="C94" s="2" t="s">
        <v>3768</v>
      </c>
      <c r="D94" s="2" t="s">
        <v>3797</v>
      </c>
      <c r="E94" s="2" t="s">
        <v>206</v>
      </c>
      <c r="F94" s="2" t="s">
        <v>514</v>
      </c>
      <c r="I94" s="2" t="s">
        <v>4933</v>
      </c>
      <c r="J94" s="2" t="s">
        <v>2550</v>
      </c>
      <c r="K94" s="4" t="s">
        <v>1411</v>
      </c>
      <c r="L94" s="32">
        <v>5</v>
      </c>
      <c r="M94" s="24">
        <v>66</v>
      </c>
      <c r="N94" s="27">
        <v>58.6</v>
      </c>
      <c r="O94" s="2" t="s">
        <v>515</v>
      </c>
      <c r="P94" s="10">
        <v>30</v>
      </c>
      <c r="Q94" s="27">
        <v>21</v>
      </c>
      <c r="R94" s="2" t="s">
        <v>516</v>
      </c>
      <c r="S94" s="2" t="s">
        <v>2550</v>
      </c>
      <c r="T94" s="10">
        <v>1854</v>
      </c>
      <c r="U94" s="2" t="s">
        <v>3224</v>
      </c>
      <c r="V94" s="10">
        <v>1765</v>
      </c>
      <c r="W94" s="2" t="s">
        <v>518</v>
      </c>
      <c r="Z94" s="13">
        <f t="shared" si="2"/>
        <v>66.97666666666667</v>
      </c>
      <c r="AA94" s="13">
        <f t="shared" si="3"/>
        <v>30.35</v>
      </c>
      <c r="AB94" s="27">
        <v>12</v>
      </c>
      <c r="AC94" s="32">
        <v>2200</v>
      </c>
      <c r="AD94" s="32">
        <v>44</v>
      </c>
      <c r="AE94" s="7" t="s">
        <v>2550</v>
      </c>
      <c r="AF94" s="37">
        <v>131</v>
      </c>
      <c r="AH94" s="7" t="s">
        <v>1414</v>
      </c>
      <c r="AS94" s="7" t="s">
        <v>1197</v>
      </c>
      <c r="AU94" s="7" t="s">
        <v>3798</v>
      </c>
      <c r="AW94" s="14" t="s">
        <v>2793</v>
      </c>
    </row>
    <row r="95" spans="1:49" ht="12.75">
      <c r="A95" s="2" t="s">
        <v>3799</v>
      </c>
      <c r="B95" s="2" t="s">
        <v>4038</v>
      </c>
      <c r="C95" s="2" t="s">
        <v>3800</v>
      </c>
      <c r="D95" s="2" t="s">
        <v>3801</v>
      </c>
      <c r="E95" s="2" t="s">
        <v>3802</v>
      </c>
      <c r="F95" s="2" t="s">
        <v>514</v>
      </c>
      <c r="K95" s="4" t="s">
        <v>1411</v>
      </c>
      <c r="L95" s="32">
        <v>2</v>
      </c>
      <c r="M95" s="24">
        <v>66</v>
      </c>
      <c r="N95" s="27">
        <v>3.3</v>
      </c>
      <c r="O95" s="2" t="s">
        <v>515</v>
      </c>
      <c r="P95" s="10">
        <v>32</v>
      </c>
      <c r="Q95" s="27">
        <v>47.8</v>
      </c>
      <c r="R95" s="2" t="s">
        <v>516</v>
      </c>
      <c r="T95" s="10">
        <v>328</v>
      </c>
      <c r="Z95" s="13">
        <f t="shared" si="2"/>
        <v>66.055</v>
      </c>
      <c r="AA95" s="13">
        <f t="shared" si="3"/>
        <v>32.79666666666667</v>
      </c>
      <c r="AB95" s="27">
        <v>13</v>
      </c>
      <c r="AC95" s="32">
        <v>2400</v>
      </c>
      <c r="AD95" s="32">
        <v>40</v>
      </c>
      <c r="AF95" s="37">
        <v>75</v>
      </c>
      <c r="AH95" s="7" t="s">
        <v>1414</v>
      </c>
      <c r="AS95" s="7" t="s">
        <v>1197</v>
      </c>
      <c r="AU95" s="7" t="s">
        <v>3393</v>
      </c>
      <c r="AW95" s="14" t="s">
        <v>3803</v>
      </c>
    </row>
    <row r="96" spans="1:49" ht="12.75">
      <c r="A96" s="2" t="s">
        <v>3804</v>
      </c>
      <c r="B96" s="2" t="s">
        <v>3805</v>
      </c>
      <c r="C96" s="2" t="s">
        <v>3131</v>
      </c>
      <c r="D96" s="2" t="s">
        <v>3735</v>
      </c>
      <c r="E96" s="2" t="s">
        <v>3802</v>
      </c>
      <c r="F96" s="2" t="s">
        <v>514</v>
      </c>
      <c r="K96" s="4" t="s">
        <v>1411</v>
      </c>
      <c r="L96" s="32">
        <v>5</v>
      </c>
      <c r="M96" s="24">
        <v>66</v>
      </c>
      <c r="N96" s="27">
        <v>53.4</v>
      </c>
      <c r="O96" s="2" t="s">
        <v>515</v>
      </c>
      <c r="P96" s="10">
        <v>33</v>
      </c>
      <c r="Q96" s="27">
        <v>53</v>
      </c>
      <c r="R96" s="2" t="s">
        <v>516</v>
      </c>
      <c r="T96" s="10">
        <v>285</v>
      </c>
      <c r="U96" s="2" t="s">
        <v>3224</v>
      </c>
      <c r="V96" s="10">
        <v>193</v>
      </c>
      <c r="W96" s="2" t="s">
        <v>518</v>
      </c>
      <c r="Z96" s="13">
        <f t="shared" si="2"/>
        <v>66.89</v>
      </c>
      <c r="AA96" s="13">
        <f t="shared" si="3"/>
        <v>33.88333333333333</v>
      </c>
      <c r="AB96" s="27">
        <v>13</v>
      </c>
      <c r="AC96" s="32">
        <v>3500</v>
      </c>
      <c r="AD96" s="32">
        <v>50</v>
      </c>
      <c r="AE96" s="7" t="s">
        <v>1402</v>
      </c>
      <c r="AF96" s="37">
        <v>146</v>
      </c>
      <c r="AH96" s="7" t="s">
        <v>1414</v>
      </c>
      <c r="AS96" s="7" t="s">
        <v>1200</v>
      </c>
      <c r="AW96" s="14" t="s">
        <v>3806</v>
      </c>
    </row>
    <row r="97" spans="1:49" ht="12.75">
      <c r="A97" s="2" t="s">
        <v>3735</v>
      </c>
      <c r="C97" s="2" t="s">
        <v>197</v>
      </c>
      <c r="D97" s="2" t="s">
        <v>3735</v>
      </c>
      <c r="F97" s="2" t="s">
        <v>514</v>
      </c>
      <c r="H97" s="2" t="s">
        <v>2844</v>
      </c>
      <c r="J97" s="2" t="s">
        <v>2550</v>
      </c>
      <c r="K97" s="4" t="s">
        <v>515</v>
      </c>
      <c r="M97" s="24">
        <v>66</v>
      </c>
      <c r="N97" s="27">
        <v>41.9</v>
      </c>
      <c r="O97" s="2" t="s">
        <v>515</v>
      </c>
      <c r="P97" s="10">
        <v>34</v>
      </c>
      <c r="Q97" s="27">
        <v>23.2</v>
      </c>
      <c r="R97" s="2" t="s">
        <v>516</v>
      </c>
      <c r="S97" s="2" t="s">
        <v>1402</v>
      </c>
      <c r="T97" s="10">
        <v>98</v>
      </c>
      <c r="U97" s="2" t="s">
        <v>2550</v>
      </c>
      <c r="V97" s="10">
        <v>85</v>
      </c>
      <c r="W97" s="2" t="s">
        <v>3224</v>
      </c>
      <c r="Z97" s="13">
        <f t="shared" si="2"/>
        <v>66.69833333333334</v>
      </c>
      <c r="AA97" s="13">
        <f t="shared" si="3"/>
        <v>34.38666666666666</v>
      </c>
      <c r="AC97" s="32">
        <v>650</v>
      </c>
      <c r="AD97" s="32">
        <v>80</v>
      </c>
      <c r="AE97" s="7" t="s">
        <v>2550</v>
      </c>
      <c r="AF97" s="37">
        <v>13</v>
      </c>
      <c r="AH97" s="7" t="s">
        <v>1457</v>
      </c>
      <c r="AS97" s="7" t="s">
        <v>1200</v>
      </c>
      <c r="AW97" s="14" t="s">
        <v>3130</v>
      </c>
    </row>
    <row r="98" spans="1:49" ht="12.75">
      <c r="A98" s="2" t="s">
        <v>3137</v>
      </c>
      <c r="C98" s="2" t="s">
        <v>4131</v>
      </c>
      <c r="D98" s="2" t="s">
        <v>3137</v>
      </c>
      <c r="F98" s="2" t="s">
        <v>514</v>
      </c>
      <c r="K98" s="4" t="s">
        <v>1411</v>
      </c>
      <c r="M98" s="24">
        <v>66</v>
      </c>
      <c r="N98" s="27">
        <v>24.7</v>
      </c>
      <c r="O98" s="2" t="s">
        <v>515</v>
      </c>
      <c r="P98" s="10">
        <v>36</v>
      </c>
      <c r="Q98" s="27">
        <v>35.7</v>
      </c>
      <c r="R98" s="2" t="s">
        <v>516</v>
      </c>
      <c r="S98" s="2" t="s">
        <v>1402</v>
      </c>
      <c r="T98" s="10">
        <v>150</v>
      </c>
      <c r="U98" s="2" t="s">
        <v>3225</v>
      </c>
      <c r="Z98" s="13">
        <f t="shared" si="2"/>
        <v>66.41166666666666</v>
      </c>
      <c r="AA98" s="13">
        <f t="shared" si="3"/>
        <v>36.595</v>
      </c>
      <c r="AC98" s="32">
        <v>550</v>
      </c>
      <c r="AD98" s="32">
        <v>45</v>
      </c>
      <c r="AE98" s="7" t="s">
        <v>1402</v>
      </c>
      <c r="AF98" s="37">
        <v>126</v>
      </c>
      <c r="AH98" s="7" t="s">
        <v>1414</v>
      </c>
      <c r="AS98" s="7" t="s">
        <v>1197</v>
      </c>
      <c r="AU98" s="7" t="s">
        <v>208</v>
      </c>
      <c r="AW98" s="14" t="s">
        <v>3138</v>
      </c>
    </row>
    <row r="99" spans="1:45" ht="12.75">
      <c r="A99" s="2" t="s">
        <v>2833</v>
      </c>
      <c r="F99" s="2" t="s">
        <v>514</v>
      </c>
      <c r="H99" s="2" t="s">
        <v>2846</v>
      </c>
      <c r="J99" s="2" t="s">
        <v>2550</v>
      </c>
      <c r="K99" s="4" t="s">
        <v>515</v>
      </c>
      <c r="M99" s="24">
        <v>66</v>
      </c>
      <c r="N99" s="27">
        <v>6.7</v>
      </c>
      <c r="O99" s="2" t="s">
        <v>515</v>
      </c>
      <c r="P99" s="10">
        <v>37</v>
      </c>
      <c r="Q99" s="27">
        <v>45.2</v>
      </c>
      <c r="R99" s="2" t="s">
        <v>516</v>
      </c>
      <c r="S99" s="2" t="s">
        <v>2550</v>
      </c>
      <c r="T99" s="10">
        <v>98</v>
      </c>
      <c r="U99" s="2" t="s">
        <v>2550</v>
      </c>
      <c r="Z99" s="13">
        <f t="shared" si="2"/>
        <v>66.11166666666666</v>
      </c>
      <c r="AA99" s="13">
        <f t="shared" si="3"/>
        <v>37.75333333333333</v>
      </c>
      <c r="AC99" s="32">
        <v>650</v>
      </c>
      <c r="AD99" s="32">
        <v>60</v>
      </c>
      <c r="AE99" s="7" t="s">
        <v>2550</v>
      </c>
      <c r="AF99" s="37">
        <v>122</v>
      </c>
      <c r="AG99" s="7" t="s">
        <v>2559</v>
      </c>
      <c r="AH99" s="7" t="s">
        <v>1457</v>
      </c>
      <c r="AS99" s="7" t="s">
        <v>1200</v>
      </c>
    </row>
    <row r="100" spans="1:45" ht="12.75">
      <c r="A100" s="2" t="s">
        <v>2834</v>
      </c>
      <c r="F100" s="2" t="s">
        <v>514</v>
      </c>
      <c r="H100" s="2" t="s">
        <v>2843</v>
      </c>
      <c r="J100" s="2" t="s">
        <v>2550</v>
      </c>
      <c r="K100" s="4" t="s">
        <v>515</v>
      </c>
      <c r="M100" s="24">
        <v>66</v>
      </c>
      <c r="N100" s="27">
        <v>3.5</v>
      </c>
      <c r="O100" s="2" t="s">
        <v>515</v>
      </c>
      <c r="P100" s="10">
        <v>38</v>
      </c>
      <c r="Q100" s="27">
        <v>17.1</v>
      </c>
      <c r="R100" s="2" t="s">
        <v>516</v>
      </c>
      <c r="S100" s="2" t="s">
        <v>2550</v>
      </c>
      <c r="T100" s="10">
        <v>16</v>
      </c>
      <c r="U100" s="2" t="s">
        <v>2550</v>
      </c>
      <c r="Z100" s="13">
        <f t="shared" si="2"/>
        <v>66.05833333333334</v>
      </c>
      <c r="AA100" s="13">
        <f t="shared" si="3"/>
        <v>38.285</v>
      </c>
      <c r="AC100" s="32">
        <v>600</v>
      </c>
      <c r="AD100" s="32">
        <v>80</v>
      </c>
      <c r="AE100" s="7" t="s">
        <v>2550</v>
      </c>
      <c r="AF100" s="37">
        <v>103</v>
      </c>
      <c r="AG100" s="7" t="s">
        <v>1418</v>
      </c>
      <c r="AH100" s="7" t="s">
        <v>1457</v>
      </c>
      <c r="AS100" s="7" t="s">
        <v>1200</v>
      </c>
    </row>
    <row r="101" spans="1:49" ht="12.75">
      <c r="A101" s="2" t="s">
        <v>3157</v>
      </c>
      <c r="C101" s="2" t="s">
        <v>374</v>
      </c>
      <c r="D101" s="2" t="s">
        <v>3157</v>
      </c>
      <c r="F101" s="2" t="s">
        <v>514</v>
      </c>
      <c r="K101" s="4" t="s">
        <v>515</v>
      </c>
      <c r="M101" s="24">
        <v>66</v>
      </c>
      <c r="N101" s="27">
        <v>6.9</v>
      </c>
      <c r="O101" s="2" t="s">
        <v>515</v>
      </c>
      <c r="P101" s="10">
        <v>38</v>
      </c>
      <c r="Q101" s="27">
        <v>49.7</v>
      </c>
      <c r="R101" s="2" t="s">
        <v>516</v>
      </c>
      <c r="S101" s="2" t="s">
        <v>1402</v>
      </c>
      <c r="T101" s="10">
        <v>100</v>
      </c>
      <c r="U101" s="2" t="s">
        <v>3225</v>
      </c>
      <c r="Z101" s="13">
        <f t="shared" si="2"/>
        <v>66.115</v>
      </c>
      <c r="AA101" s="13">
        <f t="shared" si="3"/>
        <v>38.82833333333333</v>
      </c>
      <c r="AC101" s="32">
        <v>600</v>
      </c>
      <c r="AD101" s="32">
        <v>20</v>
      </c>
      <c r="AE101" s="7" t="s">
        <v>1402</v>
      </c>
      <c r="AF101" s="37">
        <v>78</v>
      </c>
      <c r="AH101" s="7" t="s">
        <v>1457</v>
      </c>
      <c r="AS101" s="7" t="s">
        <v>1200</v>
      </c>
      <c r="AW101" s="14" t="s">
        <v>3156</v>
      </c>
    </row>
    <row r="102" spans="1:49" ht="12.75">
      <c r="A102" s="2" t="s">
        <v>4815</v>
      </c>
      <c r="C102" s="2" t="s">
        <v>1417</v>
      </c>
      <c r="D102" s="2" t="s">
        <v>4815</v>
      </c>
      <c r="F102" s="2" t="s">
        <v>514</v>
      </c>
      <c r="K102" s="4" t="s">
        <v>515</v>
      </c>
      <c r="M102" s="24">
        <v>66</v>
      </c>
      <c r="N102" s="27">
        <v>30.1</v>
      </c>
      <c r="O102" s="2" t="s">
        <v>515</v>
      </c>
      <c r="P102" s="10">
        <v>40</v>
      </c>
      <c r="Q102" s="27">
        <v>34.6</v>
      </c>
      <c r="R102" s="2" t="s">
        <v>516</v>
      </c>
      <c r="S102" s="2" t="s">
        <v>1402</v>
      </c>
      <c r="T102" s="10">
        <v>50</v>
      </c>
      <c r="U102" s="2" t="s">
        <v>3225</v>
      </c>
      <c r="Z102" s="13">
        <f t="shared" si="2"/>
        <v>66.50166666666667</v>
      </c>
      <c r="AA102" s="13">
        <f t="shared" si="3"/>
        <v>40.57666666666667</v>
      </c>
      <c r="AC102" s="32">
        <v>500</v>
      </c>
      <c r="AD102" s="32">
        <v>20</v>
      </c>
      <c r="AE102" s="7" t="s">
        <v>1402</v>
      </c>
      <c r="AF102" s="37">
        <v>28</v>
      </c>
      <c r="AH102" s="7" t="s">
        <v>1404</v>
      </c>
      <c r="AS102" s="7" t="s">
        <v>1200</v>
      </c>
      <c r="AW102" s="14" t="s">
        <v>3154</v>
      </c>
    </row>
    <row r="103" spans="1:49" ht="12.75">
      <c r="A103" s="2" t="s">
        <v>3155</v>
      </c>
      <c r="C103" s="2" t="s">
        <v>3721</v>
      </c>
      <c r="D103" s="2" t="s">
        <v>3155</v>
      </c>
      <c r="F103" s="2" t="s">
        <v>514</v>
      </c>
      <c r="K103" s="4" t="s">
        <v>515</v>
      </c>
      <c r="M103" s="24">
        <v>66</v>
      </c>
      <c r="N103" s="27">
        <v>1.2</v>
      </c>
      <c r="O103" s="2" t="s">
        <v>515</v>
      </c>
      <c r="P103" s="10">
        <v>41</v>
      </c>
      <c r="Q103" s="27">
        <v>10.1</v>
      </c>
      <c r="R103" s="2" t="s">
        <v>516</v>
      </c>
      <c r="S103" s="2" t="s">
        <v>1402</v>
      </c>
      <c r="T103" s="10">
        <v>165</v>
      </c>
      <c r="U103" s="2" t="s">
        <v>3225</v>
      </c>
      <c r="Z103" s="13">
        <f t="shared" si="2"/>
        <v>66.02</v>
      </c>
      <c r="AA103" s="13">
        <f t="shared" si="3"/>
        <v>41.16833333333334</v>
      </c>
      <c r="AC103" s="32">
        <v>650</v>
      </c>
      <c r="AD103" s="32">
        <v>20</v>
      </c>
      <c r="AE103" s="7" t="s">
        <v>1402</v>
      </c>
      <c r="AF103" s="37">
        <v>39</v>
      </c>
      <c r="AH103" s="7" t="s">
        <v>1404</v>
      </c>
      <c r="AS103" s="7" t="s">
        <v>1200</v>
      </c>
      <c r="AW103" s="14" t="s">
        <v>3154</v>
      </c>
    </row>
    <row r="104" spans="1:49" ht="12.75">
      <c r="A104" s="2" t="s">
        <v>3807</v>
      </c>
      <c r="C104" s="2" t="s">
        <v>1440</v>
      </c>
      <c r="D104" s="2" t="s">
        <v>3807</v>
      </c>
      <c r="F104" s="2" t="s">
        <v>514</v>
      </c>
      <c r="K104" s="4" t="s">
        <v>515</v>
      </c>
      <c r="L104" s="32">
        <v>2</v>
      </c>
      <c r="M104" s="24">
        <v>66</v>
      </c>
      <c r="N104" s="27">
        <v>22.6</v>
      </c>
      <c r="O104" s="2" t="s">
        <v>515</v>
      </c>
      <c r="P104" s="10">
        <v>42</v>
      </c>
      <c r="Q104" s="27">
        <v>33.5</v>
      </c>
      <c r="R104" s="2" t="s">
        <v>516</v>
      </c>
      <c r="T104" s="10">
        <v>10</v>
      </c>
      <c r="Z104" s="13">
        <f t="shared" si="2"/>
        <v>66.37666666666667</v>
      </c>
      <c r="AA104" s="13">
        <f t="shared" si="3"/>
        <v>42.55833333333333</v>
      </c>
      <c r="AB104" s="27">
        <v>17</v>
      </c>
      <c r="AC104" s="32">
        <v>650</v>
      </c>
      <c r="AD104" s="32">
        <v>50</v>
      </c>
      <c r="AF104" s="37">
        <v>71</v>
      </c>
      <c r="AG104" s="7" t="s">
        <v>1413</v>
      </c>
      <c r="AH104" s="7" t="s">
        <v>1404</v>
      </c>
      <c r="AS104" s="7" t="s">
        <v>1200</v>
      </c>
      <c r="AW104" s="14" t="s">
        <v>3808</v>
      </c>
    </row>
    <row r="105" spans="1:45" ht="12.75">
      <c r="A105" s="2" t="s">
        <v>3809</v>
      </c>
      <c r="C105" s="2" t="s">
        <v>3810</v>
      </c>
      <c r="D105" s="2" t="s">
        <v>3809</v>
      </c>
      <c r="F105" s="2" t="s">
        <v>514</v>
      </c>
      <c r="K105" s="4" t="s">
        <v>515</v>
      </c>
      <c r="M105" s="24">
        <v>66</v>
      </c>
      <c r="N105" s="27">
        <v>3.2</v>
      </c>
      <c r="O105" s="2" t="s">
        <v>515</v>
      </c>
      <c r="P105" s="10">
        <v>43</v>
      </c>
      <c r="Q105" s="27">
        <v>25.5</v>
      </c>
      <c r="R105" s="2" t="s">
        <v>516</v>
      </c>
      <c r="T105" s="10">
        <v>23</v>
      </c>
      <c r="Z105" s="13">
        <f t="shared" si="2"/>
        <v>66.05333333333333</v>
      </c>
      <c r="AA105" s="13">
        <f t="shared" si="3"/>
        <v>43.425</v>
      </c>
      <c r="AB105" s="27">
        <v>17</v>
      </c>
      <c r="AC105" s="32">
        <v>650</v>
      </c>
      <c r="AD105" s="32">
        <v>50</v>
      </c>
      <c r="AF105" s="37">
        <v>140</v>
      </c>
      <c r="AG105" s="7" t="s">
        <v>1403</v>
      </c>
      <c r="AH105" s="7" t="s">
        <v>1404</v>
      </c>
      <c r="AS105" s="7" t="s">
        <v>1200</v>
      </c>
    </row>
    <row r="106" spans="1:49" ht="12.75">
      <c r="A106" s="2" t="s">
        <v>3811</v>
      </c>
      <c r="C106" s="2" t="s">
        <v>2557</v>
      </c>
      <c r="D106" s="2" t="s">
        <v>3811</v>
      </c>
      <c r="F106" s="2" t="s">
        <v>514</v>
      </c>
      <c r="H106" s="3" t="s">
        <v>3812</v>
      </c>
      <c r="I106" s="3"/>
      <c r="J106" s="3"/>
      <c r="K106" s="4" t="s">
        <v>515</v>
      </c>
      <c r="L106" s="32">
        <v>2</v>
      </c>
      <c r="M106" s="24">
        <v>66</v>
      </c>
      <c r="N106" s="27">
        <v>36.1</v>
      </c>
      <c r="O106" s="2" t="s">
        <v>515</v>
      </c>
      <c r="P106" s="10">
        <v>44</v>
      </c>
      <c r="Q106" s="27">
        <v>38.2</v>
      </c>
      <c r="R106" s="2" t="s">
        <v>516</v>
      </c>
      <c r="S106" s="2" t="s">
        <v>1402</v>
      </c>
      <c r="T106" s="10">
        <v>213</v>
      </c>
      <c r="U106" s="2" t="s">
        <v>3225</v>
      </c>
      <c r="V106" s="10">
        <v>184</v>
      </c>
      <c r="W106" s="2" t="s">
        <v>3393</v>
      </c>
      <c r="Z106" s="13">
        <f t="shared" si="2"/>
        <v>66.60166666666667</v>
      </c>
      <c r="AA106" s="13">
        <f t="shared" si="3"/>
        <v>44.63666666666667</v>
      </c>
      <c r="AB106" s="27">
        <v>18</v>
      </c>
      <c r="AC106" s="32">
        <v>650</v>
      </c>
      <c r="AD106" s="32">
        <v>50</v>
      </c>
      <c r="AE106" s="7" t="s">
        <v>1412</v>
      </c>
      <c r="AF106" s="37">
        <v>110</v>
      </c>
      <c r="AG106" s="7" t="s">
        <v>3996</v>
      </c>
      <c r="AH106" s="7" t="s">
        <v>1404</v>
      </c>
      <c r="AS106" s="7" t="s">
        <v>1200</v>
      </c>
      <c r="AW106" s="14" t="s">
        <v>3813</v>
      </c>
    </row>
    <row r="107" spans="1:49" ht="12.75">
      <c r="A107" s="2" t="s">
        <v>3814</v>
      </c>
      <c r="C107" s="2" t="s">
        <v>1440</v>
      </c>
      <c r="D107" s="2" t="s">
        <v>3814</v>
      </c>
      <c r="F107" s="2" t="s">
        <v>514</v>
      </c>
      <c r="K107" s="4" t="s">
        <v>515</v>
      </c>
      <c r="L107" s="32">
        <v>1</v>
      </c>
      <c r="M107" s="24">
        <v>66</v>
      </c>
      <c r="N107" s="27">
        <v>38.2</v>
      </c>
      <c r="O107" s="2" t="s">
        <v>515</v>
      </c>
      <c r="P107" s="10">
        <v>45</v>
      </c>
      <c r="Q107" s="27">
        <v>54.4</v>
      </c>
      <c r="R107" s="2" t="s">
        <v>516</v>
      </c>
      <c r="S107" s="2" t="s">
        <v>1402</v>
      </c>
      <c r="T107" s="10">
        <v>62</v>
      </c>
      <c r="U107" s="2" t="s">
        <v>3393</v>
      </c>
      <c r="Z107" s="13">
        <f t="shared" si="2"/>
        <v>66.63666666666667</v>
      </c>
      <c r="AA107" s="13">
        <f t="shared" si="3"/>
        <v>45.906666666666666</v>
      </c>
      <c r="AB107" s="27">
        <v>18</v>
      </c>
      <c r="AC107" s="32">
        <v>550</v>
      </c>
      <c r="AD107" s="32">
        <v>60</v>
      </c>
      <c r="AF107" s="37">
        <v>64</v>
      </c>
      <c r="AG107" s="7" t="s">
        <v>1496</v>
      </c>
      <c r="AH107" s="7" t="s">
        <v>1404</v>
      </c>
      <c r="AS107" s="7" t="s">
        <v>1200</v>
      </c>
      <c r="AW107" s="14" t="s">
        <v>3815</v>
      </c>
    </row>
    <row r="108" spans="1:49" ht="12.75">
      <c r="A108" s="2" t="s">
        <v>3816</v>
      </c>
      <c r="C108" s="2" t="s">
        <v>1451</v>
      </c>
      <c r="D108" s="2" t="s">
        <v>3816</v>
      </c>
      <c r="F108" s="2" t="s">
        <v>514</v>
      </c>
      <c r="K108" s="4" t="s">
        <v>515</v>
      </c>
      <c r="L108" s="32">
        <v>2</v>
      </c>
      <c r="M108" s="24">
        <v>66</v>
      </c>
      <c r="N108" s="27">
        <v>39.1</v>
      </c>
      <c r="O108" s="2" t="s">
        <v>515</v>
      </c>
      <c r="P108" s="10">
        <v>46</v>
      </c>
      <c r="Q108" s="27">
        <v>30.5</v>
      </c>
      <c r="R108" s="2" t="s">
        <v>516</v>
      </c>
      <c r="S108" s="2" t="s">
        <v>1402</v>
      </c>
      <c r="T108" s="10">
        <v>92</v>
      </c>
      <c r="U108" s="2" t="s">
        <v>3393</v>
      </c>
      <c r="Z108" s="13">
        <f t="shared" si="2"/>
        <v>66.65166666666667</v>
      </c>
      <c r="AA108" s="13">
        <f t="shared" si="3"/>
        <v>46.50833333333333</v>
      </c>
      <c r="AB108" s="27">
        <v>19</v>
      </c>
      <c r="AC108" s="32">
        <v>600</v>
      </c>
      <c r="AD108" s="32">
        <v>60</v>
      </c>
      <c r="AE108" s="7" t="s">
        <v>1412</v>
      </c>
      <c r="AF108" s="37">
        <v>108</v>
      </c>
      <c r="AG108" s="7" t="s">
        <v>3996</v>
      </c>
      <c r="AH108" s="7" t="s">
        <v>1404</v>
      </c>
      <c r="AI108" s="32">
        <v>550</v>
      </c>
      <c r="AJ108" s="32">
        <v>60</v>
      </c>
      <c r="AO108" s="7" t="s">
        <v>1452</v>
      </c>
      <c r="AS108" s="7" t="s">
        <v>1200</v>
      </c>
      <c r="AW108" s="14" t="s">
        <v>4118</v>
      </c>
    </row>
    <row r="109" spans="1:49" ht="12.75">
      <c r="A109" s="2" t="s">
        <v>4119</v>
      </c>
      <c r="C109" s="2" t="s">
        <v>1440</v>
      </c>
      <c r="D109" s="2" t="s">
        <v>4119</v>
      </c>
      <c r="F109" s="2" t="s">
        <v>514</v>
      </c>
      <c r="K109" s="4" t="s">
        <v>515</v>
      </c>
      <c r="L109" s="32">
        <v>1</v>
      </c>
      <c r="M109" s="24">
        <v>66</v>
      </c>
      <c r="N109" s="27">
        <v>44.4</v>
      </c>
      <c r="O109" s="2" t="s">
        <v>515</v>
      </c>
      <c r="P109" s="10">
        <v>47</v>
      </c>
      <c r="Q109" s="27">
        <v>1.4</v>
      </c>
      <c r="R109" s="2" t="s">
        <v>516</v>
      </c>
      <c r="S109" s="2" t="s">
        <v>1402</v>
      </c>
      <c r="T109" s="10">
        <v>36</v>
      </c>
      <c r="U109" s="2" t="s">
        <v>3393</v>
      </c>
      <c r="Z109" s="13">
        <f t="shared" si="2"/>
        <v>66.74</v>
      </c>
      <c r="AA109" s="13">
        <f t="shared" si="3"/>
        <v>47.02333333333333</v>
      </c>
      <c r="AB109" s="27">
        <v>19</v>
      </c>
      <c r="AC109" s="32">
        <v>550</v>
      </c>
      <c r="AD109" s="32">
        <v>60</v>
      </c>
      <c r="AE109" s="7" t="s">
        <v>1412</v>
      </c>
      <c r="AF109" s="37">
        <v>164</v>
      </c>
      <c r="AG109" s="7" t="s">
        <v>1483</v>
      </c>
      <c r="AH109" s="7" t="s">
        <v>1404</v>
      </c>
      <c r="AS109" s="7" t="s">
        <v>1200</v>
      </c>
      <c r="AW109" s="14" t="s">
        <v>4120</v>
      </c>
    </row>
    <row r="110" spans="1:49" ht="12.75">
      <c r="A110" s="2" t="s">
        <v>4121</v>
      </c>
      <c r="C110" s="2" t="s">
        <v>3721</v>
      </c>
      <c r="D110" s="2" t="s">
        <v>4121</v>
      </c>
      <c r="F110" s="2" t="s">
        <v>514</v>
      </c>
      <c r="H110" s="3" t="s">
        <v>4122</v>
      </c>
      <c r="I110" s="3"/>
      <c r="J110" s="3"/>
      <c r="K110" s="4" t="s">
        <v>515</v>
      </c>
      <c r="L110" s="32">
        <v>2</v>
      </c>
      <c r="M110" s="24">
        <v>66</v>
      </c>
      <c r="N110" s="27">
        <v>44.3</v>
      </c>
      <c r="O110" s="2" t="s">
        <v>515</v>
      </c>
      <c r="P110" s="10">
        <v>47</v>
      </c>
      <c r="Q110" s="27">
        <v>43.7</v>
      </c>
      <c r="R110" s="2" t="s">
        <v>516</v>
      </c>
      <c r="S110" s="2" t="s">
        <v>1402</v>
      </c>
      <c r="T110" s="10">
        <v>246</v>
      </c>
      <c r="U110" s="2" t="s">
        <v>3225</v>
      </c>
      <c r="V110" s="10">
        <v>322</v>
      </c>
      <c r="W110" s="2" t="s">
        <v>518</v>
      </c>
      <c r="Z110" s="13">
        <f t="shared" si="2"/>
        <v>66.73833333333333</v>
      </c>
      <c r="AA110" s="13">
        <f t="shared" si="3"/>
        <v>47.72833333333333</v>
      </c>
      <c r="AB110" s="27">
        <v>19</v>
      </c>
      <c r="AC110" s="32">
        <v>550</v>
      </c>
      <c r="AD110" s="32">
        <v>60</v>
      </c>
      <c r="AE110" s="7" t="s">
        <v>1402</v>
      </c>
      <c r="AF110" s="37">
        <v>138</v>
      </c>
      <c r="AG110" s="7" t="s">
        <v>1403</v>
      </c>
      <c r="AH110" s="7" t="s">
        <v>1404</v>
      </c>
      <c r="AS110" s="7" t="s">
        <v>1200</v>
      </c>
      <c r="AW110" s="14" t="s">
        <v>3777</v>
      </c>
    </row>
    <row r="111" spans="1:49" ht="12.75">
      <c r="A111" s="2" t="s">
        <v>4123</v>
      </c>
      <c r="C111" s="2" t="s">
        <v>1459</v>
      </c>
      <c r="D111" s="2" t="s">
        <v>4123</v>
      </c>
      <c r="F111" s="2" t="s">
        <v>514</v>
      </c>
      <c r="K111" s="4" t="s">
        <v>515</v>
      </c>
      <c r="L111" s="32">
        <v>1</v>
      </c>
      <c r="M111" s="24">
        <v>66</v>
      </c>
      <c r="N111" s="27">
        <v>29.1</v>
      </c>
      <c r="O111" s="2" t="s">
        <v>1411</v>
      </c>
      <c r="P111" s="10">
        <v>48</v>
      </c>
      <c r="Q111" s="27">
        <v>15.3</v>
      </c>
      <c r="R111" s="2" t="s">
        <v>516</v>
      </c>
      <c r="S111" s="2" t="s">
        <v>1402</v>
      </c>
      <c r="T111" s="10">
        <v>138</v>
      </c>
      <c r="U111" s="2" t="s">
        <v>3393</v>
      </c>
      <c r="Z111" s="13">
        <f t="shared" si="2"/>
        <v>66.485</v>
      </c>
      <c r="AA111" s="13">
        <f t="shared" si="3"/>
        <v>48.255</v>
      </c>
      <c r="AB111" s="27">
        <v>19</v>
      </c>
      <c r="AC111" s="32">
        <v>500</v>
      </c>
      <c r="AD111" s="32">
        <v>30</v>
      </c>
      <c r="AE111" s="7" t="s">
        <v>1402</v>
      </c>
      <c r="AF111" s="37">
        <v>5</v>
      </c>
      <c r="AG111" s="7" t="s">
        <v>1433</v>
      </c>
      <c r="AH111" s="7" t="s">
        <v>1404</v>
      </c>
      <c r="AS111" s="7" t="s">
        <v>1200</v>
      </c>
      <c r="AW111" s="14" t="s">
        <v>4124</v>
      </c>
    </row>
    <row r="112" spans="1:49" ht="12.75">
      <c r="A112" s="2" t="s">
        <v>4125</v>
      </c>
      <c r="C112" s="2" t="s">
        <v>4126</v>
      </c>
      <c r="D112" s="2" t="s">
        <v>4125</v>
      </c>
      <c r="E112" s="2" t="s">
        <v>3757</v>
      </c>
      <c r="F112" s="2" t="s">
        <v>514</v>
      </c>
      <c r="H112" s="2" t="s">
        <v>4127</v>
      </c>
      <c r="J112" s="2" t="s">
        <v>2550</v>
      </c>
      <c r="K112" s="4" t="s">
        <v>1411</v>
      </c>
      <c r="L112" s="32">
        <v>5</v>
      </c>
      <c r="M112" s="24">
        <v>66</v>
      </c>
      <c r="N112" s="27">
        <v>0.3</v>
      </c>
      <c r="O112" s="2" t="s">
        <v>515</v>
      </c>
      <c r="P112" s="10">
        <v>57</v>
      </c>
      <c r="Q112" s="27">
        <v>22</v>
      </c>
      <c r="R112" s="2" t="s">
        <v>516</v>
      </c>
      <c r="T112" s="10">
        <v>262</v>
      </c>
      <c r="Z112" s="13">
        <f t="shared" si="2"/>
        <v>66.005</v>
      </c>
      <c r="AA112" s="13">
        <f t="shared" si="3"/>
        <v>57.36666666666667</v>
      </c>
      <c r="AB112" s="27">
        <v>21</v>
      </c>
      <c r="AC112" s="32">
        <v>2502</v>
      </c>
      <c r="AD112" s="32">
        <v>40</v>
      </c>
      <c r="AF112" s="37">
        <v>157</v>
      </c>
      <c r="AG112" s="7" t="s">
        <v>3712</v>
      </c>
      <c r="AH112" s="7" t="s">
        <v>193</v>
      </c>
      <c r="AS112" s="7" t="s">
        <v>1200</v>
      </c>
      <c r="AW112" s="14" t="s">
        <v>4128</v>
      </c>
    </row>
    <row r="113" spans="1:45" ht="12.75">
      <c r="A113" s="2" t="s">
        <v>4129</v>
      </c>
      <c r="F113" s="2" t="s">
        <v>514</v>
      </c>
      <c r="H113" s="3"/>
      <c r="I113" s="3"/>
      <c r="J113" s="3"/>
      <c r="K113" s="17" t="s">
        <v>166</v>
      </c>
      <c r="M113" s="25">
        <v>66</v>
      </c>
      <c r="N113" s="28">
        <v>51</v>
      </c>
      <c r="O113" s="8" t="s">
        <v>515</v>
      </c>
      <c r="P113" s="22">
        <v>59</v>
      </c>
      <c r="Q113" s="28">
        <v>32</v>
      </c>
      <c r="R113" s="8" t="s">
        <v>516</v>
      </c>
      <c r="S113" s="8" t="s">
        <v>1461</v>
      </c>
      <c r="T113" s="22"/>
      <c r="U113" s="8"/>
      <c r="V113" s="22"/>
      <c r="W113" s="8"/>
      <c r="X113" s="22"/>
      <c r="Y113" s="8"/>
      <c r="Z113" s="13">
        <f t="shared" si="2"/>
        <v>66.85</v>
      </c>
      <c r="AA113" s="13">
        <f t="shared" si="3"/>
        <v>59.53333333333333</v>
      </c>
      <c r="AC113" s="32">
        <v>650</v>
      </c>
      <c r="AD113" s="32">
        <v>60</v>
      </c>
      <c r="AG113" s="7" t="s">
        <v>2403</v>
      </c>
      <c r="AH113" s="7" t="s">
        <v>1404</v>
      </c>
      <c r="AS113" s="7" t="s">
        <v>1200</v>
      </c>
    </row>
    <row r="114" spans="1:49" ht="12.75">
      <c r="A114" s="2" t="s">
        <v>4134</v>
      </c>
      <c r="C114" s="2" t="s">
        <v>5175</v>
      </c>
      <c r="D114" s="2" t="s">
        <v>4130</v>
      </c>
      <c r="F114" s="2" t="s">
        <v>514</v>
      </c>
      <c r="H114" s="3"/>
      <c r="I114" s="3"/>
      <c r="J114" s="3"/>
      <c r="K114" s="4" t="s">
        <v>515</v>
      </c>
      <c r="L114" s="32">
        <v>2</v>
      </c>
      <c r="M114" s="24">
        <v>66</v>
      </c>
      <c r="N114" s="27">
        <v>28.1</v>
      </c>
      <c r="O114" s="2" t="s">
        <v>515</v>
      </c>
      <c r="P114" s="10">
        <v>60</v>
      </c>
      <c r="Q114" s="27">
        <v>45.5</v>
      </c>
      <c r="R114" s="2" t="s">
        <v>516</v>
      </c>
      <c r="S114" s="2" t="s">
        <v>1402</v>
      </c>
      <c r="T114" s="10">
        <v>249</v>
      </c>
      <c r="U114" s="2" t="s">
        <v>1400</v>
      </c>
      <c r="Z114" s="13">
        <f t="shared" si="2"/>
        <v>66.46833333333333</v>
      </c>
      <c r="AA114" s="13">
        <f t="shared" si="3"/>
        <v>60.75833333333333</v>
      </c>
      <c r="AB114" s="27">
        <v>22</v>
      </c>
      <c r="AC114" s="32">
        <v>650</v>
      </c>
      <c r="AD114" s="32">
        <v>50</v>
      </c>
      <c r="AE114" s="7" t="s">
        <v>1402</v>
      </c>
      <c r="AF114" s="37">
        <v>91</v>
      </c>
      <c r="AG114" s="7" t="s">
        <v>2403</v>
      </c>
      <c r="AH114" s="7" t="s">
        <v>1404</v>
      </c>
      <c r="AS114" s="7" t="s">
        <v>1200</v>
      </c>
      <c r="AW114" s="14" t="s">
        <v>5176</v>
      </c>
    </row>
    <row r="115" spans="1:49" ht="12.75">
      <c r="A115" s="2" t="s">
        <v>4130</v>
      </c>
      <c r="C115" s="2" t="s">
        <v>4131</v>
      </c>
      <c r="D115" s="2" t="s">
        <v>4130</v>
      </c>
      <c r="E115" s="2" t="s">
        <v>3757</v>
      </c>
      <c r="F115" s="2" t="s">
        <v>514</v>
      </c>
      <c r="H115" s="3" t="s">
        <v>4132</v>
      </c>
      <c r="I115" s="3"/>
      <c r="J115" s="3"/>
      <c r="K115" s="4" t="s">
        <v>1411</v>
      </c>
      <c r="L115" s="32">
        <v>5</v>
      </c>
      <c r="M115" s="24">
        <v>66</v>
      </c>
      <c r="N115" s="27">
        <v>3.3</v>
      </c>
      <c r="O115" s="2" t="s">
        <v>515</v>
      </c>
      <c r="P115" s="10">
        <v>60</v>
      </c>
      <c r="Q115" s="27">
        <v>6.6</v>
      </c>
      <c r="R115" s="2" t="s">
        <v>516</v>
      </c>
      <c r="S115" s="2" t="s">
        <v>1402</v>
      </c>
      <c r="T115" s="10">
        <v>184</v>
      </c>
      <c r="Z115" s="13">
        <f t="shared" si="2"/>
        <v>66.055</v>
      </c>
      <c r="AA115" s="13">
        <f t="shared" si="3"/>
        <v>60.11</v>
      </c>
      <c r="AB115" s="27">
        <v>22</v>
      </c>
      <c r="AC115" s="32">
        <v>1450</v>
      </c>
      <c r="AD115" s="32">
        <v>40</v>
      </c>
      <c r="AF115" s="37">
        <v>43</v>
      </c>
      <c r="AG115" s="7" t="s">
        <v>207</v>
      </c>
      <c r="AH115" s="7" t="s">
        <v>1414</v>
      </c>
      <c r="AS115" s="7" t="s">
        <v>1200</v>
      </c>
      <c r="AW115" s="14" t="s">
        <v>4133</v>
      </c>
    </row>
    <row r="116" spans="1:49" ht="12.75">
      <c r="A116" s="2" t="s">
        <v>5177</v>
      </c>
      <c r="B116" s="2" t="s">
        <v>5178</v>
      </c>
      <c r="C116" s="2" t="s">
        <v>2803</v>
      </c>
      <c r="D116" s="2" t="s">
        <v>5177</v>
      </c>
      <c r="E116" s="2" t="s">
        <v>3769</v>
      </c>
      <c r="F116" s="2" t="s">
        <v>514</v>
      </c>
      <c r="H116" s="2" t="s">
        <v>5179</v>
      </c>
      <c r="J116" s="2" t="s">
        <v>1507</v>
      </c>
      <c r="K116" s="4" t="s">
        <v>1411</v>
      </c>
      <c r="L116" s="32">
        <v>6</v>
      </c>
      <c r="M116" s="24">
        <v>66</v>
      </c>
      <c r="N116" s="27">
        <v>35.5</v>
      </c>
      <c r="O116" s="2" t="s">
        <v>515</v>
      </c>
      <c r="P116" s="10">
        <v>66</v>
      </c>
      <c r="Q116" s="27">
        <v>36.7</v>
      </c>
      <c r="R116" s="2" t="s">
        <v>516</v>
      </c>
      <c r="S116" s="2" t="s">
        <v>1410</v>
      </c>
      <c r="T116" s="10">
        <v>217</v>
      </c>
      <c r="U116" s="2" t="s">
        <v>1410</v>
      </c>
      <c r="Z116" s="13">
        <f t="shared" si="2"/>
        <v>66.59166666666667</v>
      </c>
      <c r="AA116" s="13">
        <f t="shared" si="3"/>
        <v>66.61166666666666</v>
      </c>
      <c r="AB116" s="27">
        <v>22</v>
      </c>
      <c r="AC116" s="32">
        <v>2718</v>
      </c>
      <c r="AD116" s="32">
        <v>46</v>
      </c>
      <c r="AE116" s="7" t="s">
        <v>1410</v>
      </c>
      <c r="AF116" s="37">
        <v>61</v>
      </c>
      <c r="AG116" s="7" t="s">
        <v>1436</v>
      </c>
      <c r="AH116" s="7" t="s">
        <v>1414</v>
      </c>
      <c r="AS116" s="7" t="s">
        <v>1200</v>
      </c>
      <c r="AW116" s="14" t="s">
        <v>5180</v>
      </c>
    </row>
    <row r="117" spans="1:45" ht="12.75">
      <c r="A117" s="2" t="s">
        <v>5181</v>
      </c>
      <c r="F117" s="2" t="s">
        <v>514</v>
      </c>
      <c r="H117" s="3" t="s">
        <v>5182</v>
      </c>
      <c r="I117" s="3"/>
      <c r="J117" s="3"/>
      <c r="K117" s="17" t="s">
        <v>166</v>
      </c>
      <c r="M117" s="25">
        <v>66</v>
      </c>
      <c r="N117" s="28">
        <v>52</v>
      </c>
      <c r="O117" s="8" t="s">
        <v>515</v>
      </c>
      <c r="P117" s="22">
        <v>70</v>
      </c>
      <c r="Q117" s="28">
        <v>51</v>
      </c>
      <c r="R117" s="8" t="s">
        <v>516</v>
      </c>
      <c r="S117" s="8" t="s">
        <v>1461</v>
      </c>
      <c r="T117" s="10">
        <v>33</v>
      </c>
      <c r="Z117" s="13">
        <f t="shared" si="2"/>
        <v>66.86666666666666</v>
      </c>
      <c r="AA117" s="13">
        <f t="shared" si="3"/>
        <v>70.85</v>
      </c>
      <c r="AC117" s="32">
        <v>760</v>
      </c>
      <c r="AD117" s="32">
        <v>70</v>
      </c>
      <c r="AF117" s="37">
        <v>171</v>
      </c>
      <c r="AG117" s="7" t="s">
        <v>1483</v>
      </c>
      <c r="AH117" s="7" t="s">
        <v>1404</v>
      </c>
      <c r="AI117" s="32">
        <v>760</v>
      </c>
      <c r="AJ117" s="32">
        <v>70</v>
      </c>
      <c r="AL117" s="37">
        <v>178</v>
      </c>
      <c r="AO117" s="7" t="s">
        <v>1433</v>
      </c>
      <c r="AP117" s="7" t="s">
        <v>1404</v>
      </c>
      <c r="AS117" s="7" t="s">
        <v>1200</v>
      </c>
    </row>
    <row r="118" spans="1:49" ht="12.75">
      <c r="A118" s="2" t="s">
        <v>5183</v>
      </c>
      <c r="H118" s="3" t="s">
        <v>5184</v>
      </c>
      <c r="I118" s="3"/>
      <c r="J118" s="3"/>
      <c r="K118" s="17" t="s">
        <v>166</v>
      </c>
      <c r="M118" s="25">
        <v>66</v>
      </c>
      <c r="N118" s="28">
        <v>38</v>
      </c>
      <c r="O118" s="8" t="s">
        <v>515</v>
      </c>
      <c r="P118" s="22">
        <v>72</v>
      </c>
      <c r="Q118" s="28">
        <v>55</v>
      </c>
      <c r="R118" s="8" t="s">
        <v>516</v>
      </c>
      <c r="S118" s="8" t="s">
        <v>1461</v>
      </c>
      <c r="T118" s="22"/>
      <c r="U118" s="8"/>
      <c r="V118" s="22"/>
      <c r="W118" s="8"/>
      <c r="X118" s="22"/>
      <c r="Y118" s="8"/>
      <c r="Z118" s="13">
        <f t="shared" si="2"/>
        <v>66.63333333333334</v>
      </c>
      <c r="AA118" s="13">
        <f t="shared" si="3"/>
        <v>72.91666666666667</v>
      </c>
      <c r="AW118" s="14" t="s">
        <v>3521</v>
      </c>
    </row>
    <row r="119" spans="1:49" ht="12.75">
      <c r="A119" s="2" t="s">
        <v>5185</v>
      </c>
      <c r="B119" s="2" t="s">
        <v>5186</v>
      </c>
      <c r="C119" s="2" t="s">
        <v>3708</v>
      </c>
      <c r="D119" s="2" t="s">
        <v>5185</v>
      </c>
      <c r="E119" s="2" t="s">
        <v>3769</v>
      </c>
      <c r="F119" s="2" t="s">
        <v>514</v>
      </c>
      <c r="H119" s="2" t="s">
        <v>5187</v>
      </c>
      <c r="K119" s="4" t="s">
        <v>1411</v>
      </c>
      <c r="L119" s="32">
        <v>6</v>
      </c>
      <c r="M119" s="24">
        <v>66</v>
      </c>
      <c r="N119" s="27">
        <v>4.1</v>
      </c>
      <c r="O119" s="2" t="s">
        <v>515</v>
      </c>
      <c r="P119" s="10">
        <v>76</v>
      </c>
      <c r="Q119" s="27">
        <v>31.3</v>
      </c>
      <c r="R119" s="2" t="s">
        <v>516</v>
      </c>
      <c r="T119" s="10">
        <v>210</v>
      </c>
      <c r="Z119" s="13">
        <f t="shared" si="2"/>
        <v>66.06833333333333</v>
      </c>
      <c r="AA119" s="13">
        <f t="shared" si="3"/>
        <v>76.52166666666666</v>
      </c>
      <c r="AB119" s="27">
        <v>21</v>
      </c>
      <c r="AC119" s="32">
        <v>2550</v>
      </c>
      <c r="AD119" s="32">
        <v>46</v>
      </c>
      <c r="AF119" s="37">
        <v>109</v>
      </c>
      <c r="AG119" s="7" t="s">
        <v>1418</v>
      </c>
      <c r="AH119" s="7" t="s">
        <v>1414</v>
      </c>
      <c r="AS119" s="7" t="s">
        <v>1200</v>
      </c>
      <c r="AW119" s="14" t="s">
        <v>5188</v>
      </c>
    </row>
    <row r="120" spans="1:49" ht="12.75">
      <c r="A120" s="2" t="s">
        <v>5189</v>
      </c>
      <c r="C120" s="2" t="s">
        <v>5190</v>
      </c>
      <c r="D120" s="2" t="s">
        <v>5189</v>
      </c>
      <c r="E120" s="2" t="s">
        <v>1408</v>
      </c>
      <c r="F120" s="2" t="s">
        <v>514</v>
      </c>
      <c r="H120" s="3" t="s">
        <v>5191</v>
      </c>
      <c r="I120" s="3"/>
      <c r="J120" s="3"/>
      <c r="K120" s="4" t="s">
        <v>1411</v>
      </c>
      <c r="L120" s="32">
        <v>4</v>
      </c>
      <c r="M120" s="24">
        <v>66</v>
      </c>
      <c r="N120" s="27">
        <v>50.4</v>
      </c>
      <c r="O120" s="2" t="s">
        <v>515</v>
      </c>
      <c r="P120" s="10">
        <v>88</v>
      </c>
      <c r="Q120" s="27">
        <v>24.2</v>
      </c>
      <c r="R120" s="2" t="s">
        <v>516</v>
      </c>
      <c r="T120" s="10">
        <v>394</v>
      </c>
      <c r="Z120" s="13">
        <f t="shared" si="2"/>
        <v>66.84</v>
      </c>
      <c r="AA120" s="13">
        <f t="shared" si="3"/>
        <v>88.40333333333334</v>
      </c>
      <c r="AB120" s="27">
        <v>15</v>
      </c>
      <c r="AC120" s="32">
        <v>1650</v>
      </c>
      <c r="AD120" s="32">
        <v>32</v>
      </c>
      <c r="AF120" s="37">
        <v>87</v>
      </c>
      <c r="AG120" s="7" t="s">
        <v>2403</v>
      </c>
      <c r="AH120" s="7" t="s">
        <v>1414</v>
      </c>
      <c r="AS120" s="7" t="s">
        <v>1200</v>
      </c>
      <c r="AW120" s="14" t="s">
        <v>3869</v>
      </c>
    </row>
    <row r="121" spans="1:49" ht="12.75">
      <c r="A121" s="2" t="s">
        <v>3870</v>
      </c>
      <c r="B121" s="2" t="s">
        <v>3871</v>
      </c>
      <c r="C121" s="2" t="s">
        <v>3872</v>
      </c>
      <c r="D121" s="2" t="s">
        <v>3873</v>
      </c>
      <c r="E121" s="2" t="s">
        <v>1448</v>
      </c>
      <c r="F121" s="2" t="s">
        <v>514</v>
      </c>
      <c r="H121" s="2" t="s">
        <v>3874</v>
      </c>
      <c r="J121" s="2" t="s">
        <v>1507</v>
      </c>
      <c r="K121" s="4" t="s">
        <v>1411</v>
      </c>
      <c r="L121" s="32">
        <v>5</v>
      </c>
      <c r="M121" s="24">
        <v>66</v>
      </c>
      <c r="N121" s="27">
        <v>24</v>
      </c>
      <c r="O121" s="2" t="s">
        <v>515</v>
      </c>
      <c r="P121" s="10">
        <v>112</v>
      </c>
      <c r="Q121" s="27">
        <v>2</v>
      </c>
      <c r="R121" s="2" t="s">
        <v>516</v>
      </c>
      <c r="S121" s="2" t="s">
        <v>1410</v>
      </c>
      <c r="T121" s="10">
        <v>1670</v>
      </c>
      <c r="U121" s="2" t="s">
        <v>1410</v>
      </c>
      <c r="Z121" s="13">
        <f t="shared" si="2"/>
        <v>66.4</v>
      </c>
      <c r="AA121" s="13">
        <f t="shared" si="3"/>
        <v>112.03333333333333</v>
      </c>
      <c r="AB121" s="27">
        <v>-8</v>
      </c>
      <c r="AC121" s="32">
        <v>3100</v>
      </c>
      <c r="AD121" s="32">
        <v>42</v>
      </c>
      <c r="AE121" s="7" t="s">
        <v>1410</v>
      </c>
      <c r="AF121" s="37">
        <v>164</v>
      </c>
      <c r="AG121" s="7" t="s">
        <v>1424</v>
      </c>
      <c r="AH121" s="7" t="s">
        <v>1414</v>
      </c>
      <c r="AS121" s="7" t="s">
        <v>1200</v>
      </c>
      <c r="AW121" s="14" t="s">
        <v>3875</v>
      </c>
    </row>
    <row r="122" spans="1:49" ht="12.75">
      <c r="A122" s="2" t="s">
        <v>3439</v>
      </c>
      <c r="C122" s="2" t="s">
        <v>3721</v>
      </c>
      <c r="D122" s="2" t="s">
        <v>3439</v>
      </c>
      <c r="F122" s="2" t="s">
        <v>514</v>
      </c>
      <c r="K122" s="4" t="s">
        <v>515</v>
      </c>
      <c r="M122" s="24">
        <v>66</v>
      </c>
      <c r="N122" s="27">
        <v>0.3</v>
      </c>
      <c r="O122" s="2" t="s">
        <v>515</v>
      </c>
      <c r="P122" s="10">
        <v>123</v>
      </c>
      <c r="Q122" s="27">
        <v>37.6</v>
      </c>
      <c r="R122" s="2" t="s">
        <v>516</v>
      </c>
      <c r="S122" s="2" t="s">
        <v>1402</v>
      </c>
      <c r="T122" s="10">
        <v>249</v>
      </c>
      <c r="U122" s="2" t="s">
        <v>1402</v>
      </c>
      <c r="Z122" s="13">
        <f t="shared" si="2"/>
        <v>66.005</v>
      </c>
      <c r="AA122" s="13">
        <f t="shared" si="3"/>
        <v>123.62666666666667</v>
      </c>
      <c r="AC122" s="32">
        <v>800</v>
      </c>
      <c r="AD122" s="32">
        <v>20</v>
      </c>
      <c r="AF122" s="37">
        <v>177</v>
      </c>
      <c r="AH122" s="7" t="s">
        <v>1414</v>
      </c>
      <c r="AS122" s="7" t="s">
        <v>1200</v>
      </c>
      <c r="AW122" s="14" t="s">
        <v>4623</v>
      </c>
    </row>
    <row r="123" spans="1:49" ht="12.75">
      <c r="A123" s="2" t="s">
        <v>3876</v>
      </c>
      <c r="B123" s="2" t="s">
        <v>3877</v>
      </c>
      <c r="C123" s="2" t="s">
        <v>3785</v>
      </c>
      <c r="D123" s="2" t="s">
        <v>3876</v>
      </c>
      <c r="E123" s="2" t="s">
        <v>1448</v>
      </c>
      <c r="F123" s="2" t="s">
        <v>514</v>
      </c>
      <c r="G123" s="22">
        <v>4</v>
      </c>
      <c r="H123" s="2" t="s">
        <v>3878</v>
      </c>
      <c r="J123" s="2" t="s">
        <v>1507</v>
      </c>
      <c r="K123" s="4" t="s">
        <v>515</v>
      </c>
      <c r="L123" s="32">
        <v>3</v>
      </c>
      <c r="M123" s="24">
        <v>66</v>
      </c>
      <c r="N123" s="27">
        <v>47.6</v>
      </c>
      <c r="O123" s="2" t="s">
        <v>515</v>
      </c>
      <c r="P123" s="10">
        <v>123</v>
      </c>
      <c r="Q123" s="27">
        <v>21.9</v>
      </c>
      <c r="R123" s="2" t="s">
        <v>516</v>
      </c>
      <c r="T123" s="10">
        <v>292</v>
      </c>
      <c r="U123" s="2" t="s">
        <v>518</v>
      </c>
      <c r="V123" s="10">
        <v>210</v>
      </c>
      <c r="W123" s="2" t="s">
        <v>3392</v>
      </c>
      <c r="Z123" s="13">
        <f t="shared" si="2"/>
        <v>66.79333333333334</v>
      </c>
      <c r="AA123" s="13">
        <f t="shared" si="3"/>
        <v>123.365</v>
      </c>
      <c r="AB123" s="27">
        <v>-16</v>
      </c>
      <c r="AC123" s="32">
        <v>1800</v>
      </c>
      <c r="AD123" s="32">
        <v>25</v>
      </c>
      <c r="AF123" s="37">
        <v>162</v>
      </c>
      <c r="AH123" s="7" t="s">
        <v>1457</v>
      </c>
      <c r="AS123" s="7" t="s">
        <v>1200</v>
      </c>
      <c r="AW123" s="14" t="s">
        <v>1502</v>
      </c>
    </row>
    <row r="124" spans="1:49" ht="12.75">
      <c r="A124" s="2" t="s">
        <v>4627</v>
      </c>
      <c r="C124" s="2" t="s">
        <v>1454</v>
      </c>
      <c r="D124" s="2" t="s">
        <v>4627</v>
      </c>
      <c r="F124" s="2" t="s">
        <v>514</v>
      </c>
      <c r="G124" s="22">
        <v>4</v>
      </c>
      <c r="K124" s="4" t="s">
        <v>515</v>
      </c>
      <c r="M124" s="24">
        <v>66</v>
      </c>
      <c r="N124" s="27">
        <v>33.2</v>
      </c>
      <c r="O124" s="2" t="s">
        <v>515</v>
      </c>
      <c r="P124" s="10">
        <v>132</v>
      </c>
      <c r="Q124" s="27">
        <v>57.7</v>
      </c>
      <c r="R124" s="2" t="s">
        <v>516</v>
      </c>
      <c r="S124" s="2" t="s">
        <v>1402</v>
      </c>
      <c r="T124" s="10">
        <v>850</v>
      </c>
      <c r="U124" s="2" t="s">
        <v>3392</v>
      </c>
      <c r="Z124" s="13">
        <f t="shared" si="2"/>
        <v>66.55333333333333</v>
      </c>
      <c r="AA124" s="13">
        <f t="shared" si="3"/>
        <v>132.96166666666667</v>
      </c>
      <c r="AC124" s="32">
        <v>650</v>
      </c>
      <c r="AD124" s="32">
        <v>20</v>
      </c>
      <c r="AE124" s="7" t="s">
        <v>1402</v>
      </c>
      <c r="AF124" s="37">
        <v>16</v>
      </c>
      <c r="AH124" s="7" t="s">
        <v>1457</v>
      </c>
      <c r="AS124" s="7" t="s">
        <v>1200</v>
      </c>
      <c r="AW124" s="14" t="s">
        <v>3813</v>
      </c>
    </row>
    <row r="125" spans="1:49" ht="12.75">
      <c r="A125" s="2" t="s">
        <v>3879</v>
      </c>
      <c r="B125" s="2" t="s">
        <v>4904</v>
      </c>
      <c r="C125" s="2" t="s">
        <v>3872</v>
      </c>
      <c r="D125" s="2" t="s">
        <v>3880</v>
      </c>
      <c r="E125" s="2" t="s">
        <v>1448</v>
      </c>
      <c r="F125" s="2" t="s">
        <v>514</v>
      </c>
      <c r="H125" s="3" t="s">
        <v>3881</v>
      </c>
      <c r="I125" s="3"/>
      <c r="J125" s="3"/>
      <c r="K125" s="4" t="s">
        <v>1411</v>
      </c>
      <c r="L125" s="32">
        <v>3</v>
      </c>
      <c r="M125" s="24">
        <v>66</v>
      </c>
      <c r="N125" s="27">
        <v>27</v>
      </c>
      <c r="O125" s="2" t="s">
        <v>515</v>
      </c>
      <c r="P125" s="10">
        <v>143</v>
      </c>
      <c r="Q125" s="27">
        <v>15.8</v>
      </c>
      <c r="R125" s="2" t="s">
        <v>516</v>
      </c>
      <c r="T125" s="10">
        <v>656</v>
      </c>
      <c r="U125" s="2" t="s">
        <v>518</v>
      </c>
      <c r="V125" s="10">
        <v>659</v>
      </c>
      <c r="W125" s="2" t="s">
        <v>3392</v>
      </c>
      <c r="Z125" s="13">
        <f t="shared" si="2"/>
        <v>66.45</v>
      </c>
      <c r="AA125" s="13">
        <f t="shared" si="3"/>
        <v>143.26333333333332</v>
      </c>
      <c r="AB125" s="27">
        <v>-15</v>
      </c>
      <c r="AC125" s="32">
        <v>1800</v>
      </c>
      <c r="AD125" s="32">
        <v>75</v>
      </c>
      <c r="AF125" s="37">
        <v>145</v>
      </c>
      <c r="AG125" s="7" t="s">
        <v>1433</v>
      </c>
      <c r="AH125" s="7" t="s">
        <v>1414</v>
      </c>
      <c r="AS125" s="7" t="s">
        <v>1200</v>
      </c>
      <c r="AW125" s="14" t="s">
        <v>2933</v>
      </c>
    </row>
    <row r="126" spans="1:49" ht="12.75">
      <c r="A126" s="2" t="s">
        <v>4905</v>
      </c>
      <c r="C126" s="2" t="s">
        <v>2940</v>
      </c>
      <c r="D126" s="2" t="s">
        <v>4906</v>
      </c>
      <c r="F126" s="2" t="s">
        <v>514</v>
      </c>
      <c r="H126" s="3"/>
      <c r="I126" s="3"/>
      <c r="J126" s="3"/>
      <c r="K126" s="4" t="s">
        <v>515</v>
      </c>
      <c r="M126" s="24">
        <v>66</v>
      </c>
      <c r="N126" s="27">
        <v>28.6</v>
      </c>
      <c r="O126" s="2" t="s">
        <v>515</v>
      </c>
      <c r="P126" s="10">
        <v>143</v>
      </c>
      <c r="Q126" s="27">
        <v>2.8</v>
      </c>
      <c r="R126" s="2" t="s">
        <v>516</v>
      </c>
      <c r="S126" s="2" t="s">
        <v>1402</v>
      </c>
      <c r="T126" s="10">
        <v>600</v>
      </c>
      <c r="U126" s="2" t="s">
        <v>3392</v>
      </c>
      <c r="Z126" s="13">
        <f t="shared" si="2"/>
        <v>66.47666666666667</v>
      </c>
      <c r="AA126" s="13">
        <f t="shared" si="3"/>
        <v>143.04666666666665</v>
      </c>
      <c r="AC126" s="32">
        <v>550</v>
      </c>
      <c r="AD126" s="32">
        <v>30</v>
      </c>
      <c r="AE126" s="7" t="s">
        <v>1402</v>
      </c>
      <c r="AF126" s="37">
        <v>142</v>
      </c>
      <c r="AH126" s="7" t="s">
        <v>1457</v>
      </c>
      <c r="AS126" s="7" t="s">
        <v>1200</v>
      </c>
      <c r="AW126" s="14" t="s">
        <v>4907</v>
      </c>
    </row>
    <row r="127" spans="1:49" ht="12.75">
      <c r="A127" s="2" t="s">
        <v>2934</v>
      </c>
      <c r="C127" s="2" t="s">
        <v>3810</v>
      </c>
      <c r="D127" s="2" t="s">
        <v>2934</v>
      </c>
      <c r="F127" s="2" t="s">
        <v>514</v>
      </c>
      <c r="H127" s="3"/>
      <c r="I127" s="3"/>
      <c r="J127" s="3"/>
      <c r="K127" s="4" t="s">
        <v>515</v>
      </c>
      <c r="L127" s="32">
        <v>1</v>
      </c>
      <c r="M127" s="24">
        <v>66</v>
      </c>
      <c r="N127" s="27">
        <v>32.7</v>
      </c>
      <c r="O127" s="2" t="s">
        <v>515</v>
      </c>
      <c r="P127" s="10">
        <v>164</v>
      </c>
      <c r="Q127" s="27">
        <v>15.3</v>
      </c>
      <c r="R127" s="2" t="s">
        <v>516</v>
      </c>
      <c r="S127" s="2" t="s">
        <v>1402</v>
      </c>
      <c r="T127" s="10">
        <v>951</v>
      </c>
      <c r="U127" s="2" t="s">
        <v>517</v>
      </c>
      <c r="Z127" s="13">
        <f t="shared" si="2"/>
        <v>66.545</v>
      </c>
      <c r="AA127" s="13">
        <f t="shared" si="3"/>
        <v>164.255</v>
      </c>
      <c r="AB127" s="27">
        <v>-5</v>
      </c>
      <c r="AC127" s="32">
        <v>400</v>
      </c>
      <c r="AD127" s="32">
        <v>25</v>
      </c>
      <c r="AE127" s="7" t="s">
        <v>1402</v>
      </c>
      <c r="AF127" s="37">
        <v>159</v>
      </c>
      <c r="AG127" s="7" t="s">
        <v>1433</v>
      </c>
      <c r="AH127" s="7" t="s">
        <v>1404</v>
      </c>
      <c r="AS127" s="7" t="s">
        <v>1200</v>
      </c>
      <c r="AW127" s="14" t="s">
        <v>2935</v>
      </c>
    </row>
    <row r="128" spans="1:49" ht="12.75">
      <c r="A128" s="2" t="s">
        <v>2936</v>
      </c>
      <c r="B128" s="2" t="s">
        <v>2937</v>
      </c>
      <c r="F128" s="2" t="s">
        <v>514</v>
      </c>
      <c r="H128" s="3" t="s">
        <v>2938</v>
      </c>
      <c r="I128" s="3"/>
      <c r="J128" s="3"/>
      <c r="K128" s="4" t="s">
        <v>515</v>
      </c>
      <c r="L128" s="32">
        <v>2</v>
      </c>
      <c r="M128" s="24">
        <v>66</v>
      </c>
      <c r="N128" s="27">
        <v>21.5</v>
      </c>
      <c r="O128" s="2" t="s">
        <v>515</v>
      </c>
      <c r="P128" s="10">
        <v>179</v>
      </c>
      <c r="Q128" s="27">
        <v>6.4</v>
      </c>
      <c r="R128" s="2" t="s">
        <v>516</v>
      </c>
      <c r="T128" s="10">
        <v>20</v>
      </c>
      <c r="Z128" s="13">
        <f t="shared" si="2"/>
        <v>66.35833333333333</v>
      </c>
      <c r="AA128" s="13">
        <f t="shared" si="3"/>
        <v>179.10666666666665</v>
      </c>
      <c r="AB128" s="27">
        <v>4</v>
      </c>
      <c r="AC128" s="32">
        <v>1350</v>
      </c>
      <c r="AD128" s="32">
        <v>60</v>
      </c>
      <c r="AF128" s="37">
        <v>179</v>
      </c>
      <c r="AG128" s="7" t="s">
        <v>1424</v>
      </c>
      <c r="AH128" s="7" t="s">
        <v>1404</v>
      </c>
      <c r="AS128" s="7" t="s">
        <v>1200</v>
      </c>
      <c r="AW128" s="14" t="s">
        <v>3813</v>
      </c>
    </row>
    <row r="129" spans="1:49" ht="12.75">
      <c r="A129" s="2" t="s">
        <v>4039</v>
      </c>
      <c r="C129" s="2" t="s">
        <v>4442</v>
      </c>
      <c r="D129" s="2" t="s">
        <v>4041</v>
      </c>
      <c r="F129" s="2" t="s">
        <v>514</v>
      </c>
      <c r="H129" s="3"/>
      <c r="I129" s="3"/>
      <c r="J129" s="3"/>
      <c r="K129" s="4" t="s">
        <v>1411</v>
      </c>
      <c r="L129" s="32">
        <v>0</v>
      </c>
      <c r="M129" s="24">
        <v>65</v>
      </c>
      <c r="N129" s="27">
        <v>46</v>
      </c>
      <c r="O129" s="2" t="s">
        <v>515</v>
      </c>
      <c r="P129" s="10">
        <v>30</v>
      </c>
      <c r="Q129" s="27">
        <v>58.3</v>
      </c>
      <c r="R129" s="2" t="s">
        <v>516</v>
      </c>
      <c r="T129" s="10">
        <v>466</v>
      </c>
      <c r="U129" s="2" t="s">
        <v>1402</v>
      </c>
      <c r="Z129" s="13">
        <f t="shared" si="2"/>
        <v>65.76666666666667</v>
      </c>
      <c r="AA129" s="13">
        <f t="shared" si="3"/>
        <v>30.971666666666668</v>
      </c>
      <c r="AC129" s="32">
        <v>2500</v>
      </c>
      <c r="AD129" s="32">
        <v>30</v>
      </c>
      <c r="AE129" s="7" t="s">
        <v>1402</v>
      </c>
      <c r="AF129" s="37">
        <v>59</v>
      </c>
      <c r="AH129" s="7" t="s">
        <v>1414</v>
      </c>
      <c r="AS129" s="7" t="s">
        <v>1438</v>
      </c>
      <c r="AW129" s="14" t="s">
        <v>4040</v>
      </c>
    </row>
    <row r="130" spans="1:49" ht="12.75">
      <c r="A130" s="2" t="s">
        <v>2943</v>
      </c>
      <c r="C130" s="2" t="s">
        <v>3768</v>
      </c>
      <c r="D130" s="2" t="s">
        <v>2943</v>
      </c>
      <c r="F130" s="2" t="s">
        <v>514</v>
      </c>
      <c r="H130" s="2" t="s">
        <v>2944</v>
      </c>
      <c r="J130" s="2" t="s">
        <v>2550</v>
      </c>
      <c r="K130" s="4" t="s">
        <v>515</v>
      </c>
      <c r="M130" s="24">
        <v>65</v>
      </c>
      <c r="N130" s="27">
        <v>12.6</v>
      </c>
      <c r="O130" s="2" t="s">
        <v>515</v>
      </c>
      <c r="P130" s="10">
        <v>31</v>
      </c>
      <c r="Q130" s="27">
        <v>8.1</v>
      </c>
      <c r="R130" s="2" t="s">
        <v>516</v>
      </c>
      <c r="S130" s="2" t="s">
        <v>1402</v>
      </c>
      <c r="T130" s="10">
        <v>377</v>
      </c>
      <c r="U130" s="2" t="s">
        <v>2550</v>
      </c>
      <c r="V130" s="10">
        <v>500</v>
      </c>
      <c r="W130" s="2" t="s">
        <v>3224</v>
      </c>
      <c r="Z130" s="13">
        <f t="shared" si="2"/>
        <v>65.21</v>
      </c>
      <c r="AA130" s="13">
        <f t="shared" si="3"/>
        <v>31.135</v>
      </c>
      <c r="AB130" s="27">
        <v>11</v>
      </c>
      <c r="AC130" s="32">
        <v>650</v>
      </c>
      <c r="AD130" s="32">
        <v>30</v>
      </c>
      <c r="AE130" s="7" t="s">
        <v>2550</v>
      </c>
      <c r="AF130" s="37">
        <v>36</v>
      </c>
      <c r="AG130" s="7" t="s">
        <v>207</v>
      </c>
      <c r="AH130" s="7" t="s">
        <v>193</v>
      </c>
      <c r="AS130" s="7" t="s">
        <v>1200</v>
      </c>
      <c r="AW130" s="14" t="s">
        <v>3132</v>
      </c>
    </row>
    <row r="131" spans="1:49" ht="12.75">
      <c r="A131" s="2" t="s">
        <v>2945</v>
      </c>
      <c r="C131" s="2" t="s">
        <v>3133</v>
      </c>
      <c r="D131" s="2" t="s">
        <v>3801</v>
      </c>
      <c r="F131" s="2" t="s">
        <v>514</v>
      </c>
      <c r="K131" s="4" t="s">
        <v>1449</v>
      </c>
      <c r="L131" s="32">
        <v>0</v>
      </c>
      <c r="M131" s="24">
        <v>65</v>
      </c>
      <c r="N131" s="27">
        <v>52</v>
      </c>
      <c r="O131" s="2" t="s">
        <v>515</v>
      </c>
      <c r="P131" s="10">
        <v>33</v>
      </c>
      <c r="Q131" s="27">
        <v>56</v>
      </c>
      <c r="R131" s="2" t="s">
        <v>516</v>
      </c>
      <c r="T131" s="10">
        <v>335</v>
      </c>
      <c r="Z131" s="13">
        <f t="shared" si="2"/>
        <v>65.86666666666666</v>
      </c>
      <c r="AA131" s="13">
        <f t="shared" si="3"/>
        <v>33.93333333333333</v>
      </c>
      <c r="AB131" s="27">
        <v>13</v>
      </c>
      <c r="AC131" s="32">
        <v>2000</v>
      </c>
      <c r="AD131" s="32">
        <v>20</v>
      </c>
      <c r="AF131" s="37">
        <v>94</v>
      </c>
      <c r="AH131" s="7" t="s">
        <v>518</v>
      </c>
      <c r="AS131" s="7" t="s">
        <v>1438</v>
      </c>
      <c r="AW131" s="14" t="s">
        <v>3406</v>
      </c>
    </row>
    <row r="132" spans="1:49" ht="12.75">
      <c r="A132" s="2" t="s">
        <v>2947</v>
      </c>
      <c r="B132" s="2" t="s">
        <v>3134</v>
      </c>
      <c r="C132" s="2" t="s">
        <v>1459</v>
      </c>
      <c r="D132" s="2" t="s">
        <v>2947</v>
      </c>
      <c r="F132" s="2" t="s">
        <v>514</v>
      </c>
      <c r="G132" s="22">
        <v>4</v>
      </c>
      <c r="H132" s="2" t="s">
        <v>2948</v>
      </c>
      <c r="J132" s="2" t="s">
        <v>2550</v>
      </c>
      <c r="K132" s="4" t="s">
        <v>1411</v>
      </c>
      <c r="M132" s="24">
        <v>65</v>
      </c>
      <c r="N132" s="27">
        <v>1.8</v>
      </c>
      <c r="O132" s="2" t="s">
        <v>515</v>
      </c>
      <c r="P132" s="10">
        <v>35</v>
      </c>
      <c r="Q132" s="27">
        <v>44</v>
      </c>
      <c r="R132" s="2" t="s">
        <v>516</v>
      </c>
      <c r="S132" s="2" t="s">
        <v>1402</v>
      </c>
      <c r="T132" s="10">
        <v>39</v>
      </c>
      <c r="U132" s="2" t="s">
        <v>2550</v>
      </c>
      <c r="V132" s="10">
        <v>50</v>
      </c>
      <c r="W132" s="2" t="s">
        <v>3224</v>
      </c>
      <c r="Z132" s="13">
        <f t="shared" si="2"/>
        <v>65.03</v>
      </c>
      <c r="AA132" s="13">
        <f t="shared" si="3"/>
        <v>35.733333333333334</v>
      </c>
      <c r="AB132" s="27">
        <v>13</v>
      </c>
      <c r="AC132" s="32">
        <v>1000</v>
      </c>
      <c r="AD132" s="32">
        <v>28</v>
      </c>
      <c r="AE132" s="7" t="s">
        <v>2550</v>
      </c>
      <c r="AF132" s="37">
        <v>111</v>
      </c>
      <c r="AH132" s="7" t="s">
        <v>193</v>
      </c>
      <c r="AS132" s="7" t="s">
        <v>1200</v>
      </c>
      <c r="AW132" s="14" t="s">
        <v>3539</v>
      </c>
    </row>
    <row r="133" spans="1:49" ht="12.75">
      <c r="A133" s="2" t="s">
        <v>2949</v>
      </c>
      <c r="F133" s="2" t="s">
        <v>514</v>
      </c>
      <c r="G133" s="22">
        <v>4</v>
      </c>
      <c r="K133" s="17" t="s">
        <v>166</v>
      </c>
      <c r="M133" s="25">
        <v>65</v>
      </c>
      <c r="N133" s="28">
        <v>43</v>
      </c>
      <c r="O133" s="8" t="s">
        <v>515</v>
      </c>
      <c r="P133" s="22">
        <v>40</v>
      </c>
      <c r="Q133" s="28">
        <v>23</v>
      </c>
      <c r="R133" s="8" t="s">
        <v>516</v>
      </c>
      <c r="T133" s="22"/>
      <c r="U133" s="8"/>
      <c r="V133" s="22"/>
      <c r="W133" s="8"/>
      <c r="X133" s="22"/>
      <c r="Y133" s="8"/>
      <c r="Z133" s="13">
        <f t="shared" si="2"/>
        <v>65.71666666666667</v>
      </c>
      <c r="AA133" s="13">
        <f t="shared" si="3"/>
        <v>40.38333333333333</v>
      </c>
      <c r="AB133" s="27">
        <v>16</v>
      </c>
      <c r="AW133" s="14" t="s">
        <v>3521</v>
      </c>
    </row>
    <row r="134" spans="1:49" ht="12.75">
      <c r="A134" s="2" t="s">
        <v>3159</v>
      </c>
      <c r="F134" s="2" t="s">
        <v>514</v>
      </c>
      <c r="G134" s="22"/>
      <c r="K134" s="4" t="s">
        <v>1411</v>
      </c>
      <c r="M134" s="24">
        <v>65</v>
      </c>
      <c r="N134" s="27">
        <v>47.9</v>
      </c>
      <c r="O134" s="2" t="s">
        <v>515</v>
      </c>
      <c r="P134" s="10">
        <v>41</v>
      </c>
      <c r="Q134" s="27">
        <v>55.8</v>
      </c>
      <c r="R134" s="2" t="s">
        <v>516</v>
      </c>
      <c r="S134" s="2" t="s">
        <v>1402</v>
      </c>
      <c r="T134" s="10">
        <v>240</v>
      </c>
      <c r="U134" s="2" t="s">
        <v>3225</v>
      </c>
      <c r="Z134" s="13">
        <f aca="true" t="shared" si="4" ref="Z134:Z197">M134+(N134/60)</f>
        <v>65.79833333333333</v>
      </c>
      <c r="AA134" s="13">
        <f t="shared" si="3"/>
        <v>41.93</v>
      </c>
      <c r="AC134" s="32">
        <v>500</v>
      </c>
      <c r="AD134" s="32">
        <v>20</v>
      </c>
      <c r="AE134" s="7" t="s">
        <v>1402</v>
      </c>
      <c r="AF134" s="37">
        <v>83</v>
      </c>
      <c r="AH134" s="7" t="s">
        <v>1414</v>
      </c>
      <c r="AS134" s="7" t="s">
        <v>1197</v>
      </c>
      <c r="AU134" s="7" t="s">
        <v>208</v>
      </c>
      <c r="AW134" s="14" t="s">
        <v>3158</v>
      </c>
    </row>
    <row r="135" spans="1:49" ht="12.75">
      <c r="A135" s="2" t="s">
        <v>2950</v>
      </c>
      <c r="F135" s="2" t="s">
        <v>514</v>
      </c>
      <c r="G135" s="22">
        <v>4</v>
      </c>
      <c r="K135" s="4" t="s">
        <v>515</v>
      </c>
      <c r="M135" s="24">
        <v>65</v>
      </c>
      <c r="N135" s="27">
        <v>47</v>
      </c>
      <c r="O135" s="2" t="s">
        <v>515</v>
      </c>
      <c r="P135" s="10">
        <v>43</v>
      </c>
      <c r="Q135" s="27">
        <v>23.1</v>
      </c>
      <c r="R135" s="2" t="s">
        <v>516</v>
      </c>
      <c r="S135" s="2" t="s">
        <v>166</v>
      </c>
      <c r="T135" s="10">
        <v>80</v>
      </c>
      <c r="U135" s="2" t="s">
        <v>3225</v>
      </c>
      <c r="Z135" s="13">
        <f t="shared" si="4"/>
        <v>65.78333333333333</v>
      </c>
      <c r="AA135" s="13">
        <f aca="true" t="shared" si="5" ref="AA135:AA198">IF(R135="W",(P135*-1+(Q135/-60)),P135+(Q135/60))</f>
        <v>43.385</v>
      </c>
      <c r="AB135" s="27">
        <v>17</v>
      </c>
      <c r="AC135" s="32">
        <v>650</v>
      </c>
      <c r="AD135" s="32">
        <v>50</v>
      </c>
      <c r="AE135" s="7" t="s">
        <v>1412</v>
      </c>
      <c r="AF135" s="37">
        <v>50</v>
      </c>
      <c r="AG135" s="7" t="s">
        <v>1452</v>
      </c>
      <c r="AH135" s="7" t="s">
        <v>1404</v>
      </c>
      <c r="AS135" s="7" t="s">
        <v>1200</v>
      </c>
      <c r="AW135" s="14" t="s">
        <v>3149</v>
      </c>
    </row>
    <row r="136" spans="1:45" ht="12.75">
      <c r="A136" s="2" t="s">
        <v>2840</v>
      </c>
      <c r="B136" s="2" t="s">
        <v>2841</v>
      </c>
      <c r="F136" s="2" t="s">
        <v>514</v>
      </c>
      <c r="G136" s="22"/>
      <c r="H136" s="2" t="s">
        <v>2842</v>
      </c>
      <c r="K136" s="4" t="s">
        <v>515</v>
      </c>
      <c r="M136" s="24">
        <v>65</v>
      </c>
      <c r="N136" s="27">
        <v>17.8</v>
      </c>
      <c r="O136" s="2" t="s">
        <v>515</v>
      </c>
      <c r="P136" s="10">
        <v>43</v>
      </c>
      <c r="Q136" s="27">
        <v>56.3</v>
      </c>
      <c r="R136" s="2" t="s">
        <v>516</v>
      </c>
      <c r="T136" s="10">
        <v>66</v>
      </c>
      <c r="U136" s="2" t="s">
        <v>2550</v>
      </c>
      <c r="Z136" s="13">
        <f t="shared" si="4"/>
        <v>65.29666666666667</v>
      </c>
      <c r="AA136" s="13">
        <f t="shared" si="5"/>
        <v>43.93833333333333</v>
      </c>
      <c r="AC136" s="32">
        <v>650</v>
      </c>
      <c r="AD136" s="32">
        <v>60</v>
      </c>
      <c r="AE136" s="7" t="s">
        <v>2550</v>
      </c>
      <c r="AF136" s="37">
        <v>155</v>
      </c>
      <c r="AG136" s="7" t="s">
        <v>3712</v>
      </c>
      <c r="AH136" s="7" t="s">
        <v>1457</v>
      </c>
      <c r="AS136" s="7" t="s">
        <v>1200</v>
      </c>
    </row>
    <row r="137" spans="1:49" ht="12.75">
      <c r="A137" s="2" t="s">
        <v>2951</v>
      </c>
      <c r="C137" s="2" t="s">
        <v>456</v>
      </c>
      <c r="D137" s="2" t="s">
        <v>2951</v>
      </c>
      <c r="E137" s="2" t="s">
        <v>513</v>
      </c>
      <c r="F137" s="2" t="s">
        <v>514</v>
      </c>
      <c r="H137" s="3" t="s">
        <v>2952</v>
      </c>
      <c r="I137" s="3"/>
      <c r="J137" s="3"/>
      <c r="K137" s="4" t="s">
        <v>1411</v>
      </c>
      <c r="L137" s="32">
        <v>3</v>
      </c>
      <c r="M137" s="24">
        <v>65</v>
      </c>
      <c r="N137" s="27">
        <v>52.7</v>
      </c>
      <c r="O137" s="2" t="s">
        <v>515</v>
      </c>
      <c r="P137" s="10">
        <v>44</v>
      </c>
      <c r="Q137" s="27">
        <v>12.9</v>
      </c>
      <c r="R137" s="2" t="s">
        <v>516</v>
      </c>
      <c r="S137" s="2" t="s">
        <v>1402</v>
      </c>
      <c r="T137" s="10">
        <v>80</v>
      </c>
      <c r="U137" s="2" t="s">
        <v>3225</v>
      </c>
      <c r="V137" s="10">
        <v>46</v>
      </c>
      <c r="W137" s="2" t="s">
        <v>518</v>
      </c>
      <c r="Z137" s="13">
        <f t="shared" si="4"/>
        <v>65.87833333333333</v>
      </c>
      <c r="AA137" s="13">
        <f t="shared" si="5"/>
        <v>44.215</v>
      </c>
      <c r="AB137" s="27">
        <v>17</v>
      </c>
      <c r="AC137" s="32">
        <v>1450</v>
      </c>
      <c r="AD137" s="32">
        <v>33</v>
      </c>
      <c r="AF137" s="37">
        <v>151</v>
      </c>
      <c r="AG137" s="7" t="s">
        <v>1479</v>
      </c>
      <c r="AH137" s="7" t="s">
        <v>1414</v>
      </c>
      <c r="AI137" s="32">
        <v>700</v>
      </c>
      <c r="AL137" s="37">
        <v>150</v>
      </c>
      <c r="AP137" s="7" t="s">
        <v>1404</v>
      </c>
      <c r="AQ137" s="32">
        <v>300</v>
      </c>
      <c r="AR137" s="32">
        <v>330</v>
      </c>
      <c r="AS137" s="7" t="s">
        <v>1200</v>
      </c>
      <c r="AW137" s="14" t="s">
        <v>2953</v>
      </c>
    </row>
    <row r="138" spans="1:49" ht="12.75">
      <c r="A138" s="2" t="s">
        <v>2954</v>
      </c>
      <c r="C138" s="2" t="s">
        <v>2955</v>
      </c>
      <c r="D138" s="2" t="s">
        <v>3746</v>
      </c>
      <c r="F138" s="2" t="s">
        <v>514</v>
      </c>
      <c r="H138" s="3" t="s">
        <v>2956</v>
      </c>
      <c r="I138" s="3"/>
      <c r="J138" s="3"/>
      <c r="K138" s="4" t="s">
        <v>515</v>
      </c>
      <c r="L138" s="32">
        <v>1</v>
      </c>
      <c r="M138" s="24">
        <v>65</v>
      </c>
      <c r="N138" s="27">
        <v>46.4</v>
      </c>
      <c r="O138" s="2" t="s">
        <v>515</v>
      </c>
      <c r="P138" s="10">
        <v>46</v>
      </c>
      <c r="Q138" s="27">
        <v>12.2</v>
      </c>
      <c r="R138" s="2" t="s">
        <v>516</v>
      </c>
      <c r="T138" s="10">
        <v>98</v>
      </c>
      <c r="Z138" s="13">
        <f t="shared" si="4"/>
        <v>65.77333333333333</v>
      </c>
      <c r="AA138" s="13">
        <f t="shared" si="5"/>
        <v>46.20333333333333</v>
      </c>
      <c r="AB138" s="27">
        <v>18</v>
      </c>
      <c r="AC138" s="32">
        <v>650</v>
      </c>
      <c r="AD138" s="32">
        <v>50</v>
      </c>
      <c r="AF138" s="37">
        <v>89</v>
      </c>
      <c r="AG138" s="7" t="s">
        <v>2957</v>
      </c>
      <c r="AH138" s="7" t="s">
        <v>1404</v>
      </c>
      <c r="AS138" s="7" t="s">
        <v>1200</v>
      </c>
      <c r="AW138" s="14" t="s">
        <v>5176</v>
      </c>
    </row>
    <row r="139" spans="1:49" ht="12.75">
      <c r="A139" s="2" t="s">
        <v>2958</v>
      </c>
      <c r="C139" s="2" t="s">
        <v>3872</v>
      </c>
      <c r="D139" s="2" t="s">
        <v>2958</v>
      </c>
      <c r="F139" s="2" t="s">
        <v>514</v>
      </c>
      <c r="G139" s="22">
        <v>4</v>
      </c>
      <c r="H139" s="3" t="s">
        <v>1478</v>
      </c>
      <c r="I139" s="3"/>
      <c r="J139" s="3"/>
      <c r="K139" s="4" t="s">
        <v>515</v>
      </c>
      <c r="M139" s="24">
        <v>65</v>
      </c>
      <c r="N139" s="27">
        <v>40.3</v>
      </c>
      <c r="O139" s="2" t="s">
        <v>515</v>
      </c>
      <c r="P139" s="10">
        <v>47</v>
      </c>
      <c r="Q139" s="27">
        <v>40.8</v>
      </c>
      <c r="R139" s="2" t="s">
        <v>516</v>
      </c>
      <c r="S139" s="2" t="s">
        <v>1402</v>
      </c>
      <c r="T139" s="10">
        <v>330</v>
      </c>
      <c r="U139" s="2" t="s">
        <v>3225</v>
      </c>
      <c r="Z139" s="13">
        <f t="shared" si="4"/>
        <v>65.67166666666667</v>
      </c>
      <c r="AA139" s="13">
        <f t="shared" si="5"/>
        <v>47.68</v>
      </c>
      <c r="AB139" s="27">
        <v>18</v>
      </c>
      <c r="AC139" s="32">
        <v>650</v>
      </c>
      <c r="AD139" s="32">
        <v>60</v>
      </c>
      <c r="AF139" s="37">
        <v>351</v>
      </c>
      <c r="AG139" s="7" t="s">
        <v>207</v>
      </c>
      <c r="AH139" s="7" t="s">
        <v>1404</v>
      </c>
      <c r="AS139" s="7" t="s">
        <v>1200</v>
      </c>
      <c r="AW139" s="14" t="s">
        <v>3856</v>
      </c>
    </row>
    <row r="140" spans="1:49" ht="12.75">
      <c r="A140" s="2" t="s">
        <v>2959</v>
      </c>
      <c r="B140" s="2" t="s">
        <v>2832</v>
      </c>
      <c r="C140" s="2" t="s">
        <v>1454</v>
      </c>
      <c r="D140" s="2" t="s">
        <v>2959</v>
      </c>
      <c r="E140" s="2" t="s">
        <v>3757</v>
      </c>
      <c r="F140" s="2" t="s">
        <v>514</v>
      </c>
      <c r="H140" s="2" t="s">
        <v>2960</v>
      </c>
      <c r="J140" s="2" t="s">
        <v>2550</v>
      </c>
      <c r="K140" s="4" t="s">
        <v>1411</v>
      </c>
      <c r="L140" s="32">
        <v>3</v>
      </c>
      <c r="M140" s="24">
        <v>65</v>
      </c>
      <c r="N140" s="27">
        <v>26.3</v>
      </c>
      <c r="O140" s="2" t="s">
        <v>515</v>
      </c>
      <c r="P140" s="10">
        <v>52</v>
      </c>
      <c r="Q140" s="27">
        <v>12</v>
      </c>
      <c r="R140" s="2" t="s">
        <v>516</v>
      </c>
      <c r="T140" s="10">
        <v>262</v>
      </c>
      <c r="Z140" s="13">
        <f t="shared" si="4"/>
        <v>65.43833333333333</v>
      </c>
      <c r="AA140" s="13">
        <f t="shared" si="5"/>
        <v>52.2</v>
      </c>
      <c r="AB140" s="27">
        <v>19</v>
      </c>
      <c r="AC140" s="32">
        <v>1332</v>
      </c>
      <c r="AD140" s="32">
        <v>32</v>
      </c>
      <c r="AF140" s="37">
        <v>169</v>
      </c>
      <c r="AG140" s="7" t="s">
        <v>1483</v>
      </c>
      <c r="AH140" s="7" t="s">
        <v>1414</v>
      </c>
      <c r="AS140" s="7" t="s">
        <v>1200</v>
      </c>
      <c r="AW140" s="14" t="s">
        <v>242</v>
      </c>
    </row>
    <row r="141" spans="1:49" ht="12.75">
      <c r="A141" s="2" t="s">
        <v>243</v>
      </c>
      <c r="B141" s="2" t="s">
        <v>244</v>
      </c>
      <c r="C141" s="2" t="s">
        <v>4406</v>
      </c>
      <c r="D141" s="2" t="s">
        <v>243</v>
      </c>
      <c r="E141" s="2" t="s">
        <v>3757</v>
      </c>
      <c r="F141" s="2" t="s">
        <v>514</v>
      </c>
      <c r="H141" s="3" t="s">
        <v>245</v>
      </c>
      <c r="I141" s="3"/>
      <c r="J141" s="3"/>
      <c r="K141" s="4" t="s">
        <v>1411</v>
      </c>
      <c r="L141" s="32">
        <v>3</v>
      </c>
      <c r="M141" s="24">
        <v>65</v>
      </c>
      <c r="N141" s="27">
        <v>1.9</v>
      </c>
      <c r="O141" s="2" t="s">
        <v>515</v>
      </c>
      <c r="P141" s="10">
        <v>53</v>
      </c>
      <c r="Q141" s="27">
        <v>58.2</v>
      </c>
      <c r="R141" s="2" t="s">
        <v>516</v>
      </c>
      <c r="T141" s="10">
        <v>230</v>
      </c>
      <c r="Z141" s="13">
        <f t="shared" si="4"/>
        <v>65.03166666666667</v>
      </c>
      <c r="AA141" s="13">
        <f t="shared" si="5"/>
        <v>53.97</v>
      </c>
      <c r="AB141" s="27">
        <v>20</v>
      </c>
      <c r="AC141" s="32">
        <v>1350</v>
      </c>
      <c r="AD141" s="32">
        <v>30</v>
      </c>
      <c r="AF141" s="37">
        <v>10</v>
      </c>
      <c r="AH141" s="7" t="s">
        <v>1414</v>
      </c>
      <c r="AS141" s="7" t="s">
        <v>1200</v>
      </c>
      <c r="AW141" s="14" t="s">
        <v>246</v>
      </c>
    </row>
    <row r="142" spans="1:49" ht="12.75">
      <c r="A142" s="2" t="s">
        <v>247</v>
      </c>
      <c r="B142" s="2" t="s">
        <v>248</v>
      </c>
      <c r="C142" s="2" t="s">
        <v>4909</v>
      </c>
      <c r="D142" s="2" t="s">
        <v>249</v>
      </c>
      <c r="E142" s="2" t="s">
        <v>3757</v>
      </c>
      <c r="F142" s="2" t="s">
        <v>514</v>
      </c>
      <c r="G142" s="22">
        <v>9</v>
      </c>
      <c r="K142" s="4" t="s">
        <v>1411</v>
      </c>
      <c r="L142" s="32">
        <v>8</v>
      </c>
      <c r="M142" s="24">
        <v>65</v>
      </c>
      <c r="N142" s="27">
        <v>3.2</v>
      </c>
      <c r="O142" s="2" t="s">
        <v>515</v>
      </c>
      <c r="P142" s="10">
        <v>56</v>
      </c>
      <c r="Q142" s="27">
        <v>40.4</v>
      </c>
      <c r="R142" s="2" t="s">
        <v>516</v>
      </c>
      <c r="S142" s="2" t="s">
        <v>208</v>
      </c>
      <c r="T142" s="10">
        <v>299</v>
      </c>
      <c r="U142" s="2" t="s">
        <v>1400</v>
      </c>
      <c r="Z142" s="13">
        <f t="shared" si="4"/>
        <v>65.05333333333333</v>
      </c>
      <c r="AA142" s="13">
        <f t="shared" si="5"/>
        <v>56.67333333333333</v>
      </c>
      <c r="AB142" s="27">
        <v>20</v>
      </c>
      <c r="AC142" s="32">
        <v>2850</v>
      </c>
      <c r="AD142" s="32">
        <v>50</v>
      </c>
      <c r="AE142" s="7" t="s">
        <v>208</v>
      </c>
      <c r="AF142" s="37">
        <v>173</v>
      </c>
      <c r="AG142" s="7" t="s">
        <v>1483</v>
      </c>
      <c r="AH142" s="7" t="s">
        <v>1414</v>
      </c>
      <c r="AS142" s="7" t="s">
        <v>1197</v>
      </c>
      <c r="AU142" s="7" t="s">
        <v>516</v>
      </c>
      <c r="AW142" s="14" t="s">
        <v>2794</v>
      </c>
    </row>
    <row r="143" spans="1:49" ht="12.75">
      <c r="A143" s="2" t="s">
        <v>250</v>
      </c>
      <c r="C143" s="2" t="s">
        <v>2726</v>
      </c>
      <c r="D143" s="2" t="s">
        <v>249</v>
      </c>
      <c r="E143" s="2" t="s">
        <v>3757</v>
      </c>
      <c r="F143" s="2" t="s">
        <v>514</v>
      </c>
      <c r="G143" s="22">
        <v>9</v>
      </c>
      <c r="H143" s="2" t="s">
        <v>251</v>
      </c>
      <c r="K143" s="4" t="s">
        <v>1411</v>
      </c>
      <c r="L143" s="32">
        <v>5</v>
      </c>
      <c r="M143" s="24">
        <v>65</v>
      </c>
      <c r="N143" s="27">
        <v>7.2</v>
      </c>
      <c r="O143" s="2" t="s">
        <v>515</v>
      </c>
      <c r="P143" s="10">
        <v>57</v>
      </c>
      <c r="Q143" s="27">
        <v>7.9</v>
      </c>
      <c r="R143" s="2" t="s">
        <v>516</v>
      </c>
      <c r="S143" s="2" t="s">
        <v>208</v>
      </c>
      <c r="T143" s="10">
        <v>197</v>
      </c>
      <c r="Z143" s="13">
        <f t="shared" si="4"/>
        <v>65.12</v>
      </c>
      <c r="AA143" s="13">
        <f t="shared" si="5"/>
        <v>57.13166666666667</v>
      </c>
      <c r="AB143" s="27">
        <v>20</v>
      </c>
      <c r="AC143" s="32">
        <v>1800</v>
      </c>
      <c r="AD143" s="32">
        <v>40</v>
      </c>
      <c r="AE143" s="7" t="s">
        <v>208</v>
      </c>
      <c r="AF143" s="37">
        <v>0</v>
      </c>
      <c r="AG143" s="7" t="s">
        <v>1433</v>
      </c>
      <c r="AH143" s="7" t="s">
        <v>193</v>
      </c>
      <c r="AS143" s="7" t="s">
        <v>1200</v>
      </c>
      <c r="AW143" s="14" t="s">
        <v>252</v>
      </c>
    </row>
    <row r="144" spans="1:49" ht="12.75">
      <c r="A144" s="2" t="s">
        <v>253</v>
      </c>
      <c r="B144" s="2" t="s">
        <v>254</v>
      </c>
      <c r="C144" s="2" t="s">
        <v>255</v>
      </c>
      <c r="D144" s="2" t="s">
        <v>256</v>
      </c>
      <c r="E144" s="2" t="s">
        <v>3769</v>
      </c>
      <c r="F144" s="2" t="s">
        <v>514</v>
      </c>
      <c r="H144" s="2" t="s">
        <v>257</v>
      </c>
      <c r="J144" s="2" t="s">
        <v>1507</v>
      </c>
      <c r="K144" s="4" t="s">
        <v>1411</v>
      </c>
      <c r="L144" s="32">
        <v>6</v>
      </c>
      <c r="M144" s="24">
        <v>65</v>
      </c>
      <c r="N144" s="27">
        <v>28.8</v>
      </c>
      <c r="O144" s="2" t="s">
        <v>515</v>
      </c>
      <c r="P144" s="10">
        <v>72</v>
      </c>
      <c r="Q144" s="27">
        <v>42</v>
      </c>
      <c r="R144" s="2" t="s">
        <v>516</v>
      </c>
      <c r="T144" s="10">
        <v>49</v>
      </c>
      <c r="Z144" s="13">
        <f t="shared" si="4"/>
        <v>65.48</v>
      </c>
      <c r="AA144" s="13">
        <f t="shared" si="5"/>
        <v>72.7</v>
      </c>
      <c r="AB144" s="27">
        <v>21</v>
      </c>
      <c r="AC144" s="32">
        <v>2548</v>
      </c>
      <c r="AD144" s="32">
        <v>44</v>
      </c>
      <c r="AF144" s="37">
        <v>160</v>
      </c>
      <c r="AG144" s="7" t="s">
        <v>258</v>
      </c>
      <c r="AH144" s="7" t="s">
        <v>1414</v>
      </c>
      <c r="AS144" s="7" t="s">
        <v>1200</v>
      </c>
      <c r="AW144" s="14" t="s">
        <v>259</v>
      </c>
    </row>
    <row r="145" spans="1:49" ht="12.75">
      <c r="A145" s="2" t="s">
        <v>260</v>
      </c>
      <c r="C145" s="2" t="s">
        <v>1459</v>
      </c>
      <c r="D145" s="2" t="s">
        <v>260</v>
      </c>
      <c r="F145" s="2" t="s">
        <v>514</v>
      </c>
      <c r="H145" s="3" t="s">
        <v>261</v>
      </c>
      <c r="I145" s="3"/>
      <c r="J145" s="3"/>
      <c r="K145" s="4" t="s">
        <v>515</v>
      </c>
      <c r="M145" s="24">
        <v>65</v>
      </c>
      <c r="N145" s="27">
        <v>51</v>
      </c>
      <c r="O145" s="2" t="s">
        <v>515</v>
      </c>
      <c r="P145" s="10">
        <v>74</v>
      </c>
      <c r="Q145" s="27">
        <v>31.7</v>
      </c>
      <c r="R145" s="2" t="s">
        <v>516</v>
      </c>
      <c r="S145" s="2" t="s">
        <v>1402</v>
      </c>
      <c r="T145" s="10">
        <v>0</v>
      </c>
      <c r="Z145" s="13">
        <f t="shared" si="4"/>
        <v>65.85</v>
      </c>
      <c r="AA145" s="13">
        <f t="shared" si="5"/>
        <v>74.52833333333334</v>
      </c>
      <c r="AB145" s="27">
        <v>21</v>
      </c>
      <c r="AC145" s="32">
        <v>1500</v>
      </c>
      <c r="AD145" s="32">
        <v>50</v>
      </c>
      <c r="AF145" s="37">
        <v>48</v>
      </c>
      <c r="AH145" s="7" t="s">
        <v>1404</v>
      </c>
      <c r="AS145" s="7" t="s">
        <v>1200</v>
      </c>
      <c r="AW145" s="14" t="s">
        <v>4981</v>
      </c>
    </row>
    <row r="146" spans="1:49" ht="12.75">
      <c r="A146" s="2" t="s">
        <v>262</v>
      </c>
      <c r="C146" s="2" t="s">
        <v>263</v>
      </c>
      <c r="D146" s="2" t="s">
        <v>253</v>
      </c>
      <c r="F146" s="2" t="s">
        <v>514</v>
      </c>
      <c r="K146" s="4" t="s">
        <v>1411</v>
      </c>
      <c r="L146" s="32">
        <v>5</v>
      </c>
      <c r="M146" s="24">
        <v>65</v>
      </c>
      <c r="N146" s="27">
        <v>50.9</v>
      </c>
      <c r="O146" s="2" t="s">
        <v>515</v>
      </c>
      <c r="P146" s="10">
        <v>74</v>
      </c>
      <c r="Q146" s="27">
        <v>31.2</v>
      </c>
      <c r="R146" s="2" t="s">
        <v>516</v>
      </c>
      <c r="T146" s="10">
        <v>115</v>
      </c>
      <c r="Z146" s="13">
        <f t="shared" si="4"/>
        <v>65.84833333333333</v>
      </c>
      <c r="AA146" s="13">
        <f t="shared" si="5"/>
        <v>74.52</v>
      </c>
      <c r="AB146" s="27">
        <v>21</v>
      </c>
      <c r="AC146" s="32">
        <v>2150</v>
      </c>
      <c r="AD146" s="32">
        <v>40</v>
      </c>
      <c r="AF146" s="37">
        <v>42</v>
      </c>
      <c r="AH146" s="7" t="s">
        <v>1457</v>
      </c>
      <c r="AS146" s="7" t="s">
        <v>1197</v>
      </c>
      <c r="AW146" s="14" t="s">
        <v>2041</v>
      </c>
    </row>
    <row r="147" spans="1:49" ht="12.75">
      <c r="A147" s="2" t="s">
        <v>2961</v>
      </c>
      <c r="C147" s="2" t="s">
        <v>2962</v>
      </c>
      <c r="D147" s="2" t="s">
        <v>2961</v>
      </c>
      <c r="F147" s="2" t="s">
        <v>514</v>
      </c>
      <c r="H147" s="2" t="s">
        <v>2963</v>
      </c>
      <c r="K147" s="4" t="s">
        <v>1411</v>
      </c>
      <c r="L147" s="32">
        <v>3</v>
      </c>
      <c r="M147" s="24">
        <v>65</v>
      </c>
      <c r="N147" s="27">
        <v>57.5</v>
      </c>
      <c r="O147" s="2" t="s">
        <v>515</v>
      </c>
      <c r="P147" s="10">
        <v>78</v>
      </c>
      <c r="Q147" s="27">
        <v>26.2</v>
      </c>
      <c r="R147" s="2" t="s">
        <v>516</v>
      </c>
      <c r="T147" s="10">
        <v>52</v>
      </c>
      <c r="Z147" s="13">
        <f t="shared" si="4"/>
        <v>65.95833333333333</v>
      </c>
      <c r="AA147" s="13">
        <f t="shared" si="5"/>
        <v>78.43666666666667</v>
      </c>
      <c r="AB147" s="27">
        <v>20</v>
      </c>
      <c r="AC147" s="32">
        <v>2500</v>
      </c>
      <c r="AD147" s="32">
        <v>30</v>
      </c>
      <c r="AF147" s="37">
        <v>23</v>
      </c>
      <c r="AH147" s="7" t="s">
        <v>1457</v>
      </c>
      <c r="AS147" s="7" t="s">
        <v>1200</v>
      </c>
      <c r="AW147" s="14" t="s">
        <v>2964</v>
      </c>
    </row>
    <row r="148" spans="1:49" ht="12.75">
      <c r="A148" s="2" t="s">
        <v>2965</v>
      </c>
      <c r="C148" s="2" t="s">
        <v>4131</v>
      </c>
      <c r="D148" s="2" t="s">
        <v>2965</v>
      </c>
      <c r="E148" s="2" t="s">
        <v>2966</v>
      </c>
      <c r="F148" s="2" t="s">
        <v>514</v>
      </c>
      <c r="H148" s="3" t="s">
        <v>2967</v>
      </c>
      <c r="I148" s="3"/>
      <c r="J148" s="3"/>
      <c r="K148" s="4" t="s">
        <v>1411</v>
      </c>
      <c r="L148" s="32">
        <v>3</v>
      </c>
      <c r="M148" s="24">
        <v>65</v>
      </c>
      <c r="N148" s="27">
        <v>43</v>
      </c>
      <c r="O148" s="2" t="s">
        <v>515</v>
      </c>
      <c r="P148" s="10">
        <v>82</v>
      </c>
      <c r="Q148" s="27">
        <v>27.3</v>
      </c>
      <c r="R148" s="2" t="s">
        <v>516</v>
      </c>
      <c r="T148" s="10">
        <v>102</v>
      </c>
      <c r="Z148" s="13">
        <f t="shared" si="4"/>
        <v>65.71666666666667</v>
      </c>
      <c r="AA148" s="13">
        <f t="shared" si="5"/>
        <v>82.455</v>
      </c>
      <c r="AB148" s="27">
        <v>18</v>
      </c>
      <c r="AC148" s="32">
        <v>2250</v>
      </c>
      <c r="AD148" s="32">
        <v>100</v>
      </c>
      <c r="AF148" s="37">
        <v>9</v>
      </c>
      <c r="AG148" s="7" t="s">
        <v>1424</v>
      </c>
      <c r="AH148" s="7" t="s">
        <v>518</v>
      </c>
      <c r="AS148" s="7" t="s">
        <v>1200</v>
      </c>
      <c r="AW148" s="14" t="s">
        <v>2968</v>
      </c>
    </row>
    <row r="149" spans="1:49" ht="12.75">
      <c r="A149" s="2" t="s">
        <v>2969</v>
      </c>
      <c r="C149" s="2" t="s">
        <v>2557</v>
      </c>
      <c r="D149" s="2" t="s">
        <v>2969</v>
      </c>
      <c r="E149" s="2" t="s">
        <v>1408</v>
      </c>
      <c r="F149" s="2" t="s">
        <v>514</v>
      </c>
      <c r="H149" s="2" t="s">
        <v>2970</v>
      </c>
      <c r="J149" s="2" t="s">
        <v>1507</v>
      </c>
      <c r="K149" s="4" t="s">
        <v>1411</v>
      </c>
      <c r="L149" s="32">
        <v>4</v>
      </c>
      <c r="M149" s="24">
        <v>65</v>
      </c>
      <c r="N149" s="27">
        <v>48</v>
      </c>
      <c r="O149" s="2" t="s">
        <v>515</v>
      </c>
      <c r="P149" s="10">
        <v>87</v>
      </c>
      <c r="Q149" s="27">
        <v>55.8</v>
      </c>
      <c r="R149" s="2" t="s">
        <v>516</v>
      </c>
      <c r="T149" s="10">
        <v>128</v>
      </c>
      <c r="Z149" s="13">
        <f t="shared" si="4"/>
        <v>65.8</v>
      </c>
      <c r="AA149" s="13">
        <f t="shared" si="5"/>
        <v>87.93</v>
      </c>
      <c r="AB149" s="27">
        <v>14</v>
      </c>
      <c r="AC149" s="32">
        <v>1800</v>
      </c>
      <c r="AD149" s="32">
        <v>28</v>
      </c>
      <c r="AF149" s="37">
        <v>139</v>
      </c>
      <c r="AG149" s="7" t="s">
        <v>1403</v>
      </c>
      <c r="AH149" s="7" t="s">
        <v>1414</v>
      </c>
      <c r="AS149" s="7" t="s">
        <v>1200</v>
      </c>
      <c r="AW149" s="14" t="s">
        <v>4128</v>
      </c>
    </row>
    <row r="150" spans="1:49" ht="12.75">
      <c r="A150" s="2" t="s">
        <v>2971</v>
      </c>
      <c r="C150" s="2" t="s">
        <v>4406</v>
      </c>
      <c r="D150" s="2" t="s">
        <v>2971</v>
      </c>
      <c r="E150" s="2" t="s">
        <v>1448</v>
      </c>
      <c r="F150" s="2" t="s">
        <v>514</v>
      </c>
      <c r="H150" s="2" t="s">
        <v>2972</v>
      </c>
      <c r="K150" s="4" t="s">
        <v>515</v>
      </c>
      <c r="L150" s="32">
        <v>3</v>
      </c>
      <c r="M150" s="24">
        <v>65</v>
      </c>
      <c r="N150" s="27">
        <v>57.1</v>
      </c>
      <c r="O150" s="2" t="s">
        <v>515</v>
      </c>
      <c r="P150" s="10">
        <v>111</v>
      </c>
      <c r="Q150" s="27">
        <v>33.2</v>
      </c>
      <c r="R150" s="2" t="s">
        <v>516</v>
      </c>
      <c r="T150" s="10">
        <v>2133</v>
      </c>
      <c r="Z150" s="13">
        <f t="shared" si="4"/>
        <v>65.95166666666667</v>
      </c>
      <c r="AA150" s="13">
        <f t="shared" si="5"/>
        <v>111.55333333333333</v>
      </c>
      <c r="AB150" s="27">
        <v>8</v>
      </c>
      <c r="AC150" s="32">
        <v>2100</v>
      </c>
      <c r="AD150" s="32">
        <v>25</v>
      </c>
      <c r="AF150" s="37">
        <v>160</v>
      </c>
      <c r="AH150" s="7" t="s">
        <v>1457</v>
      </c>
      <c r="AS150" s="7" t="s">
        <v>1200</v>
      </c>
      <c r="AW150" s="14" t="s">
        <v>2973</v>
      </c>
    </row>
    <row r="151" spans="1:49" ht="12.75">
      <c r="A151" s="2" t="s">
        <v>4898</v>
      </c>
      <c r="C151" s="2" t="s">
        <v>4900</v>
      </c>
      <c r="D151" s="2" t="s">
        <v>4901</v>
      </c>
      <c r="F151" s="2" t="s">
        <v>514</v>
      </c>
      <c r="K151" s="4" t="s">
        <v>515</v>
      </c>
      <c r="M151" s="24">
        <v>65</v>
      </c>
      <c r="N151" s="27">
        <v>41.3</v>
      </c>
      <c r="O151" s="2" t="s">
        <v>515</v>
      </c>
      <c r="P151" s="10">
        <v>135</v>
      </c>
      <c r="Q151" s="27">
        <v>25.5</v>
      </c>
      <c r="R151" s="2" t="s">
        <v>516</v>
      </c>
      <c r="S151" s="2" t="s">
        <v>1402</v>
      </c>
      <c r="T151" s="10">
        <v>2402</v>
      </c>
      <c r="U151" s="2" t="s">
        <v>3392</v>
      </c>
      <c r="Z151" s="13">
        <f t="shared" si="4"/>
        <v>65.68833333333333</v>
      </c>
      <c r="AA151" s="13">
        <f t="shared" si="5"/>
        <v>135.425</v>
      </c>
      <c r="AC151" s="32">
        <v>950</v>
      </c>
      <c r="AD151" s="32">
        <v>20</v>
      </c>
      <c r="AE151" s="7" t="s">
        <v>1402</v>
      </c>
      <c r="AF151" s="37">
        <v>131</v>
      </c>
      <c r="AH151" s="7" t="s">
        <v>1457</v>
      </c>
      <c r="AS151" s="7" t="s">
        <v>1200</v>
      </c>
      <c r="AW151" s="14" t="s">
        <v>4899</v>
      </c>
    </row>
    <row r="152" spans="1:49" ht="12.75">
      <c r="A152" s="2" t="s">
        <v>4902</v>
      </c>
      <c r="C152" s="2" t="s">
        <v>3810</v>
      </c>
      <c r="D152" s="2" t="s">
        <v>4902</v>
      </c>
      <c r="F152" s="2" t="s">
        <v>514</v>
      </c>
      <c r="K152" s="4" t="s">
        <v>515</v>
      </c>
      <c r="M152" s="24">
        <v>65</v>
      </c>
      <c r="N152" s="27">
        <v>10.1</v>
      </c>
      <c r="O152" s="2" t="s">
        <v>515</v>
      </c>
      <c r="P152" s="10">
        <v>147</v>
      </c>
      <c r="Q152" s="27">
        <v>4.4</v>
      </c>
      <c r="R152" s="2" t="s">
        <v>516</v>
      </c>
      <c r="S152" s="2" t="s">
        <v>1402</v>
      </c>
      <c r="T152" s="10">
        <v>2005</v>
      </c>
      <c r="U152" s="2" t="s">
        <v>3392</v>
      </c>
      <c r="Z152" s="13">
        <f t="shared" si="4"/>
        <v>65.16833333333334</v>
      </c>
      <c r="AA152" s="13">
        <f t="shared" si="5"/>
        <v>147.07333333333332</v>
      </c>
      <c r="AC152" s="32">
        <v>1700</v>
      </c>
      <c r="AD152" s="32">
        <v>20</v>
      </c>
      <c r="AE152" s="7" t="s">
        <v>1402</v>
      </c>
      <c r="AF152" s="37">
        <v>179</v>
      </c>
      <c r="AH152" s="7" t="s">
        <v>1457</v>
      </c>
      <c r="AW152" s="14" t="s">
        <v>4903</v>
      </c>
    </row>
    <row r="153" spans="1:49" ht="12.75">
      <c r="A153" s="2" t="s">
        <v>4908</v>
      </c>
      <c r="B153" s="2" t="s">
        <v>2977</v>
      </c>
      <c r="C153" s="2" t="s">
        <v>191</v>
      </c>
      <c r="D153" s="2" t="s">
        <v>2975</v>
      </c>
      <c r="F153" s="2" t="s">
        <v>514</v>
      </c>
      <c r="H153" s="2" t="s">
        <v>2978</v>
      </c>
      <c r="J153" s="2" t="s">
        <v>1507</v>
      </c>
      <c r="K153" s="4" t="s">
        <v>515</v>
      </c>
      <c r="L153" s="32">
        <v>2</v>
      </c>
      <c r="M153" s="24">
        <v>65</v>
      </c>
      <c r="N153" s="27">
        <v>44.8</v>
      </c>
      <c r="O153" s="2" t="s">
        <v>515</v>
      </c>
      <c r="P153" s="10">
        <v>150</v>
      </c>
      <c r="Q153" s="27">
        <v>53.3</v>
      </c>
      <c r="R153" s="2" t="s">
        <v>516</v>
      </c>
      <c r="T153" s="10">
        <v>141</v>
      </c>
      <c r="U153" s="2" t="s">
        <v>3389</v>
      </c>
      <c r="Z153" s="13">
        <f t="shared" si="4"/>
        <v>65.74666666666667</v>
      </c>
      <c r="AA153" s="13">
        <f t="shared" si="5"/>
        <v>150.88833333333332</v>
      </c>
      <c r="AB153" s="27">
        <v>-12</v>
      </c>
      <c r="AC153" s="32">
        <v>1700</v>
      </c>
      <c r="AD153" s="32">
        <v>20</v>
      </c>
      <c r="AF153" s="37">
        <v>147</v>
      </c>
      <c r="AH153" s="7" t="s">
        <v>1457</v>
      </c>
      <c r="AS153" s="7" t="s">
        <v>1200</v>
      </c>
      <c r="AW153" s="14" t="s">
        <v>3407</v>
      </c>
    </row>
    <row r="154" spans="1:49" ht="12.75">
      <c r="A154" s="2" t="s">
        <v>2974</v>
      </c>
      <c r="C154" s="2" t="s">
        <v>4126</v>
      </c>
      <c r="D154" s="2" t="s">
        <v>2975</v>
      </c>
      <c r="F154" s="2" t="s">
        <v>514</v>
      </c>
      <c r="K154" s="4" t="s">
        <v>515</v>
      </c>
      <c r="L154" s="32">
        <v>1</v>
      </c>
      <c r="M154" s="24">
        <v>65</v>
      </c>
      <c r="N154" s="27">
        <v>44.2</v>
      </c>
      <c r="O154" s="2" t="s">
        <v>515</v>
      </c>
      <c r="P154" s="10">
        <v>150</v>
      </c>
      <c r="Q154" s="27">
        <v>42.3</v>
      </c>
      <c r="R154" s="2" t="s">
        <v>516</v>
      </c>
      <c r="T154" s="10">
        <v>180</v>
      </c>
      <c r="U154" s="2" t="s">
        <v>3389</v>
      </c>
      <c r="Z154" s="13">
        <f t="shared" si="4"/>
        <v>65.73666666666666</v>
      </c>
      <c r="AA154" s="13">
        <f t="shared" si="5"/>
        <v>150.705</v>
      </c>
      <c r="AB154" s="27">
        <v>-12</v>
      </c>
      <c r="AC154" s="32">
        <v>1800</v>
      </c>
      <c r="AD154" s="32">
        <v>20</v>
      </c>
      <c r="AF154" s="37">
        <v>26</v>
      </c>
      <c r="AH154" s="7" t="s">
        <v>1414</v>
      </c>
      <c r="AS154" s="7" t="s">
        <v>1200</v>
      </c>
      <c r="AW154" s="14" t="s">
        <v>2976</v>
      </c>
    </row>
    <row r="155" spans="1:49" ht="12.75">
      <c r="A155" s="2" t="s">
        <v>3408</v>
      </c>
      <c r="C155" s="2" t="s">
        <v>1451</v>
      </c>
      <c r="D155" s="2" t="s">
        <v>3408</v>
      </c>
      <c r="F155" s="2" t="s">
        <v>514</v>
      </c>
      <c r="K155" s="4" t="s">
        <v>515</v>
      </c>
      <c r="M155" s="24">
        <v>65</v>
      </c>
      <c r="N155" s="27">
        <v>0.1</v>
      </c>
      <c r="O155" s="2" t="s">
        <v>515</v>
      </c>
      <c r="P155" s="10">
        <v>153</v>
      </c>
      <c r="Q155" s="27">
        <v>5.8</v>
      </c>
      <c r="R155" s="2" t="s">
        <v>516</v>
      </c>
      <c r="S155" s="2" t="s">
        <v>1402</v>
      </c>
      <c r="T155" s="10">
        <v>1001</v>
      </c>
      <c r="U155" s="2" t="s">
        <v>3389</v>
      </c>
      <c r="Z155" s="13">
        <f t="shared" si="4"/>
        <v>65.00166666666667</v>
      </c>
      <c r="AA155" s="13">
        <f t="shared" si="5"/>
        <v>153.09666666666666</v>
      </c>
      <c r="AC155" s="32">
        <v>800</v>
      </c>
      <c r="AD155" s="32">
        <v>30</v>
      </c>
      <c r="AE155" s="7" t="s">
        <v>1402</v>
      </c>
      <c r="AF155" s="37">
        <v>4</v>
      </c>
      <c r="AH155" s="7" t="s">
        <v>1457</v>
      </c>
      <c r="AS155" s="7" t="s">
        <v>1200</v>
      </c>
      <c r="AW155" s="14" t="s">
        <v>3409</v>
      </c>
    </row>
    <row r="156" spans="1:49" ht="12.75">
      <c r="A156" s="2" t="s">
        <v>2979</v>
      </c>
      <c r="B156" s="2" t="s">
        <v>2980</v>
      </c>
      <c r="C156" s="2" t="s">
        <v>1451</v>
      </c>
      <c r="D156" s="2" t="s">
        <v>1425</v>
      </c>
      <c r="F156" s="2" t="s">
        <v>514</v>
      </c>
      <c r="G156" s="22">
        <v>4</v>
      </c>
      <c r="H156" s="2" t="s">
        <v>2981</v>
      </c>
      <c r="K156" s="4" t="s">
        <v>515</v>
      </c>
      <c r="L156" s="32">
        <v>2</v>
      </c>
      <c r="M156" s="24">
        <v>65</v>
      </c>
      <c r="N156" s="27">
        <v>14.3</v>
      </c>
      <c r="O156" s="2" t="s">
        <v>515</v>
      </c>
      <c r="P156" s="10">
        <v>160</v>
      </c>
      <c r="Q156" s="27">
        <v>32.6</v>
      </c>
      <c r="R156" s="2" t="s">
        <v>516</v>
      </c>
      <c r="S156" s="2" t="s">
        <v>1402</v>
      </c>
      <c r="T156" s="10">
        <v>600</v>
      </c>
      <c r="U156" s="2" t="s">
        <v>3389</v>
      </c>
      <c r="Z156" s="13">
        <f t="shared" si="4"/>
        <v>65.23833333333333</v>
      </c>
      <c r="AA156" s="13">
        <f t="shared" si="5"/>
        <v>160.54333333333332</v>
      </c>
      <c r="AB156" s="27">
        <v>-7</v>
      </c>
      <c r="AC156" s="32">
        <v>1900</v>
      </c>
      <c r="AD156" s="32">
        <v>30</v>
      </c>
      <c r="AE156" s="7" t="s">
        <v>1402</v>
      </c>
      <c r="AF156" s="37">
        <v>128</v>
      </c>
      <c r="AG156" s="7" t="s">
        <v>3712</v>
      </c>
      <c r="AH156" s="7" t="s">
        <v>1457</v>
      </c>
      <c r="AS156" s="7" t="s">
        <v>1200</v>
      </c>
      <c r="AW156" s="14" t="s">
        <v>2982</v>
      </c>
    </row>
    <row r="157" spans="1:49" ht="12.75">
      <c r="A157" s="2" t="s">
        <v>2983</v>
      </c>
      <c r="C157" s="2" t="s">
        <v>4131</v>
      </c>
      <c r="D157" s="2" t="s">
        <v>2983</v>
      </c>
      <c r="F157" s="2" t="s">
        <v>514</v>
      </c>
      <c r="K157" s="4" t="s">
        <v>515</v>
      </c>
      <c r="L157" s="32">
        <v>2</v>
      </c>
      <c r="M157" s="24">
        <v>65</v>
      </c>
      <c r="N157" s="27">
        <v>32.3</v>
      </c>
      <c r="O157" s="2" t="s">
        <v>515</v>
      </c>
      <c r="P157" s="10">
        <v>168</v>
      </c>
      <c r="Q157" s="27">
        <v>50.8</v>
      </c>
      <c r="R157" s="2" t="s">
        <v>516</v>
      </c>
      <c r="S157" s="2" t="s">
        <v>1402</v>
      </c>
      <c r="T157" s="10">
        <v>502</v>
      </c>
      <c r="U157" s="2" t="s">
        <v>517</v>
      </c>
      <c r="Z157" s="13">
        <f t="shared" si="4"/>
        <v>65.53833333333333</v>
      </c>
      <c r="AA157" s="13">
        <f t="shared" si="5"/>
        <v>168.84666666666666</v>
      </c>
      <c r="AB157" s="27">
        <v>-2</v>
      </c>
      <c r="AC157" s="32">
        <v>650</v>
      </c>
      <c r="AD157" s="32">
        <v>30</v>
      </c>
      <c r="AE157" s="7" t="s">
        <v>1402</v>
      </c>
      <c r="AF157" s="37">
        <v>125</v>
      </c>
      <c r="AG157" s="7" t="s">
        <v>1479</v>
      </c>
      <c r="AH157" s="7" t="s">
        <v>1457</v>
      </c>
      <c r="AS157" s="7" t="s">
        <v>1200</v>
      </c>
      <c r="AW157" s="14" t="s">
        <v>2984</v>
      </c>
    </row>
    <row r="158" spans="1:49" ht="12.75">
      <c r="A158" s="2" t="s">
        <v>463</v>
      </c>
      <c r="C158" s="2" t="s">
        <v>465</v>
      </c>
      <c r="D158" s="2" t="s">
        <v>466</v>
      </c>
      <c r="F158" s="2" t="s">
        <v>514</v>
      </c>
      <c r="K158" s="4" t="s">
        <v>515</v>
      </c>
      <c r="M158" s="24">
        <v>65</v>
      </c>
      <c r="N158" s="27">
        <v>12.5</v>
      </c>
      <c r="O158" s="2" t="s">
        <v>515</v>
      </c>
      <c r="P158" s="10">
        <v>173</v>
      </c>
      <c r="Q158" s="27">
        <v>33.7</v>
      </c>
      <c r="R158" s="2" t="s">
        <v>516</v>
      </c>
      <c r="S158" s="2" t="s">
        <v>1402</v>
      </c>
      <c r="T158" s="10">
        <v>20</v>
      </c>
      <c r="U158" s="2" t="s">
        <v>1402</v>
      </c>
      <c r="Z158" s="13">
        <f t="shared" si="4"/>
        <v>65.20833333333333</v>
      </c>
      <c r="AA158" s="13">
        <f t="shared" si="5"/>
        <v>173.56166666666667</v>
      </c>
      <c r="AC158" s="32">
        <v>1000</v>
      </c>
      <c r="AD158" s="32">
        <v>30</v>
      </c>
      <c r="AF158" s="37">
        <v>73</v>
      </c>
      <c r="AH158" s="7" t="s">
        <v>464</v>
      </c>
      <c r="AS158" s="7" t="s">
        <v>1200</v>
      </c>
      <c r="AW158" s="14" t="s">
        <v>469</v>
      </c>
    </row>
    <row r="159" spans="1:49" ht="12.75">
      <c r="A159" s="2" t="s">
        <v>4048</v>
      </c>
      <c r="B159" s="2" t="s">
        <v>2790</v>
      </c>
      <c r="C159" s="2" t="s">
        <v>4787</v>
      </c>
      <c r="D159" s="2" t="s">
        <v>4048</v>
      </c>
      <c r="F159" s="2" t="s">
        <v>514</v>
      </c>
      <c r="K159" s="4" t="s">
        <v>515</v>
      </c>
      <c r="L159" s="32">
        <v>1</v>
      </c>
      <c r="M159" s="24">
        <v>65</v>
      </c>
      <c r="N159" s="27">
        <v>30.7</v>
      </c>
      <c r="O159" s="2" t="s">
        <v>515</v>
      </c>
      <c r="P159" s="10">
        <v>179</v>
      </c>
      <c r="Q159" s="27">
        <v>18.5</v>
      </c>
      <c r="R159" s="2" t="s">
        <v>200</v>
      </c>
      <c r="S159" s="2" t="s">
        <v>1402</v>
      </c>
      <c r="T159" s="10">
        <v>3</v>
      </c>
      <c r="U159" s="2" t="s">
        <v>1402</v>
      </c>
      <c r="Z159" s="13">
        <f t="shared" si="4"/>
        <v>65.51166666666667</v>
      </c>
      <c r="AA159" s="13">
        <f t="shared" si="5"/>
        <v>-179.30833333333334</v>
      </c>
      <c r="AC159" s="32">
        <v>750</v>
      </c>
      <c r="AD159" s="32">
        <v>60</v>
      </c>
      <c r="AE159" s="7" t="s">
        <v>1402</v>
      </c>
      <c r="AF159" s="37">
        <v>34</v>
      </c>
      <c r="AH159" s="7" t="s">
        <v>1457</v>
      </c>
      <c r="AS159" s="7" t="s">
        <v>1200</v>
      </c>
      <c r="AW159" s="14" t="s">
        <v>1826</v>
      </c>
    </row>
    <row r="160" spans="1:49" ht="12.75">
      <c r="A160" s="2" t="s">
        <v>4049</v>
      </c>
      <c r="F160" s="2" t="s">
        <v>514</v>
      </c>
      <c r="K160" s="17" t="s">
        <v>166</v>
      </c>
      <c r="M160" s="25">
        <v>65</v>
      </c>
      <c r="N160" s="28">
        <v>24</v>
      </c>
      <c r="O160" s="8" t="s">
        <v>515</v>
      </c>
      <c r="P160" s="22">
        <v>175</v>
      </c>
      <c r="Q160" s="28">
        <v>52</v>
      </c>
      <c r="R160" s="8" t="s">
        <v>200</v>
      </c>
      <c r="S160" s="2" t="s">
        <v>515</v>
      </c>
      <c r="T160" s="22"/>
      <c r="U160" s="8"/>
      <c r="V160" s="22"/>
      <c r="W160" s="8"/>
      <c r="X160" s="22"/>
      <c r="Y160" s="8"/>
      <c r="Z160" s="13">
        <f t="shared" si="4"/>
        <v>65.4</v>
      </c>
      <c r="AA160" s="13">
        <f t="shared" si="5"/>
        <v>-175.86666666666667</v>
      </c>
      <c r="AW160" s="14" t="s">
        <v>3522</v>
      </c>
    </row>
    <row r="161" spans="1:49" ht="12.75">
      <c r="A161" s="2" t="s">
        <v>2939</v>
      </c>
      <c r="C161" s="2" t="s">
        <v>2940</v>
      </c>
      <c r="D161" s="2" t="s">
        <v>2939</v>
      </c>
      <c r="F161" s="2" t="s">
        <v>514</v>
      </c>
      <c r="H161" s="2" t="s">
        <v>2941</v>
      </c>
      <c r="J161" s="2" t="s">
        <v>2550</v>
      </c>
      <c r="K161" s="4" t="s">
        <v>1411</v>
      </c>
      <c r="L161" s="32">
        <v>3</v>
      </c>
      <c r="M161" s="24">
        <v>65</v>
      </c>
      <c r="N161" s="27">
        <v>34.8</v>
      </c>
      <c r="O161" s="2" t="s">
        <v>515</v>
      </c>
      <c r="P161" s="10">
        <v>170</v>
      </c>
      <c r="Q161" s="27">
        <v>59.8</v>
      </c>
      <c r="R161" s="2" t="s">
        <v>200</v>
      </c>
      <c r="S161" s="2" t="s">
        <v>1402</v>
      </c>
      <c r="T161" s="10">
        <v>30</v>
      </c>
      <c r="U161" s="2" t="s">
        <v>517</v>
      </c>
      <c r="Z161" s="13">
        <f t="shared" si="4"/>
        <v>65.58</v>
      </c>
      <c r="AA161" s="13">
        <f t="shared" si="5"/>
        <v>-170.99666666666667</v>
      </c>
      <c r="AB161" s="27">
        <v>11</v>
      </c>
      <c r="AC161" s="32">
        <v>1190</v>
      </c>
      <c r="AD161" s="32">
        <v>25</v>
      </c>
      <c r="AE161" s="7" t="s">
        <v>1402</v>
      </c>
      <c r="AF161" s="37">
        <v>154</v>
      </c>
      <c r="AG161" s="7" t="s">
        <v>3712</v>
      </c>
      <c r="AH161" s="7" t="s">
        <v>193</v>
      </c>
      <c r="AS161" s="7" t="s">
        <v>1200</v>
      </c>
      <c r="AW161" s="14" t="s">
        <v>2942</v>
      </c>
    </row>
    <row r="162" spans="1:45" ht="12.75">
      <c r="A162" s="2" t="s">
        <v>2836</v>
      </c>
      <c r="F162" s="2" t="s">
        <v>514</v>
      </c>
      <c r="K162" s="4" t="s">
        <v>515</v>
      </c>
      <c r="M162" s="24">
        <v>64</v>
      </c>
      <c r="N162" s="27">
        <v>37.1</v>
      </c>
      <c r="O162" s="2" t="s">
        <v>515</v>
      </c>
      <c r="P162" s="10">
        <v>30</v>
      </c>
      <c r="Q162" s="27">
        <v>41.3</v>
      </c>
      <c r="R162" s="2" t="s">
        <v>516</v>
      </c>
      <c r="S162" s="2" t="s">
        <v>1402</v>
      </c>
      <c r="T162" s="10">
        <v>679</v>
      </c>
      <c r="U162" s="2" t="s">
        <v>2550</v>
      </c>
      <c r="Z162" s="13">
        <f t="shared" si="4"/>
        <v>64.61833333333334</v>
      </c>
      <c r="AA162" s="13">
        <f t="shared" si="5"/>
        <v>30.688333333333333</v>
      </c>
      <c r="AC162" s="32">
        <v>620</v>
      </c>
      <c r="AD162" s="32">
        <v>21</v>
      </c>
      <c r="AE162" s="7" t="s">
        <v>2550</v>
      </c>
      <c r="AF162" s="37">
        <v>94</v>
      </c>
      <c r="AH162" s="7" t="s">
        <v>1457</v>
      </c>
      <c r="AS162" s="7" t="s">
        <v>1200</v>
      </c>
    </row>
    <row r="163" spans="1:49" ht="12.75">
      <c r="A163" s="2" t="s">
        <v>2985</v>
      </c>
      <c r="B163" s="2" t="s">
        <v>3135</v>
      </c>
      <c r="C163" s="2" t="s">
        <v>2986</v>
      </c>
      <c r="D163" s="2" t="s">
        <v>2987</v>
      </c>
      <c r="E163" s="2" t="s">
        <v>3802</v>
      </c>
      <c r="F163" s="2" t="s">
        <v>514</v>
      </c>
      <c r="K163" s="4" t="s">
        <v>1411</v>
      </c>
      <c r="L163" s="32">
        <v>5</v>
      </c>
      <c r="M163" s="24">
        <v>64</v>
      </c>
      <c r="N163" s="27">
        <v>55.1</v>
      </c>
      <c r="O163" s="2" t="s">
        <v>515</v>
      </c>
      <c r="P163" s="10">
        <v>34</v>
      </c>
      <c r="Q163" s="27">
        <v>15.9</v>
      </c>
      <c r="R163" s="2" t="s">
        <v>516</v>
      </c>
      <c r="S163" s="2" t="s">
        <v>1402</v>
      </c>
      <c r="T163" s="10">
        <v>210</v>
      </c>
      <c r="U163" s="2" t="s">
        <v>3224</v>
      </c>
      <c r="V163" s="10">
        <v>157</v>
      </c>
      <c r="W163" s="2" t="s">
        <v>518</v>
      </c>
      <c r="Z163" s="13">
        <f t="shared" si="4"/>
        <v>64.91833333333334</v>
      </c>
      <c r="AA163" s="13">
        <f t="shared" si="5"/>
        <v>34.265</v>
      </c>
      <c r="AB163" s="27">
        <v>13</v>
      </c>
      <c r="AC163" s="32">
        <v>2500</v>
      </c>
      <c r="AD163" s="32">
        <v>45</v>
      </c>
      <c r="AE163" s="7" t="s">
        <v>208</v>
      </c>
      <c r="AF163" s="37">
        <v>99</v>
      </c>
      <c r="AH163" s="7" t="s">
        <v>1414</v>
      </c>
      <c r="AS163" s="7" t="s">
        <v>1197</v>
      </c>
      <c r="AT163" s="7" t="s">
        <v>2056</v>
      </c>
      <c r="AU163" s="7" t="s">
        <v>1475</v>
      </c>
      <c r="AW163" s="14" t="s">
        <v>3136</v>
      </c>
    </row>
    <row r="164" spans="1:49" ht="12.75">
      <c r="A164" s="2" t="s">
        <v>2988</v>
      </c>
      <c r="F164" s="2" t="s">
        <v>514</v>
      </c>
      <c r="G164" s="22">
        <v>3</v>
      </c>
      <c r="K164" s="4" t="s">
        <v>515</v>
      </c>
      <c r="M164" s="24">
        <v>64</v>
      </c>
      <c r="N164" s="27">
        <v>57.6</v>
      </c>
      <c r="O164" s="2" t="s">
        <v>515</v>
      </c>
      <c r="P164" s="10">
        <v>36</v>
      </c>
      <c r="Q164" s="27">
        <v>49.8</v>
      </c>
      <c r="R164" s="2" t="s">
        <v>516</v>
      </c>
      <c r="S164" s="2" t="s">
        <v>1402</v>
      </c>
      <c r="T164" s="10">
        <v>16</v>
      </c>
      <c r="U164" s="2" t="s">
        <v>2550</v>
      </c>
      <c r="Z164" s="13">
        <f t="shared" si="4"/>
        <v>64.96</v>
      </c>
      <c r="AA164" s="13">
        <f t="shared" si="5"/>
        <v>36.83</v>
      </c>
      <c r="AB164" s="27">
        <v>14</v>
      </c>
      <c r="AC164" s="32">
        <v>600</v>
      </c>
      <c r="AD164" s="32">
        <v>60</v>
      </c>
      <c r="AE164" s="7" t="s">
        <v>2550</v>
      </c>
      <c r="AF164" s="37">
        <v>29</v>
      </c>
      <c r="AG164" s="7" t="s">
        <v>207</v>
      </c>
      <c r="AH164" s="7" t="s">
        <v>1404</v>
      </c>
      <c r="AS164" s="7" t="s">
        <v>1200</v>
      </c>
      <c r="AW164" s="14" t="s">
        <v>3541</v>
      </c>
    </row>
    <row r="165" spans="1:49" ht="12.75">
      <c r="A165" s="2" t="s">
        <v>2989</v>
      </c>
      <c r="F165" s="2" t="s">
        <v>514</v>
      </c>
      <c r="H165" s="2" t="s">
        <v>2837</v>
      </c>
      <c r="K165" s="4" t="s">
        <v>166</v>
      </c>
      <c r="M165" s="24">
        <v>64</v>
      </c>
      <c r="N165" s="27">
        <v>59</v>
      </c>
      <c r="O165" s="2" t="s">
        <v>515</v>
      </c>
      <c r="P165" s="10">
        <v>37</v>
      </c>
      <c r="Q165" s="27">
        <v>41</v>
      </c>
      <c r="R165" s="2" t="s">
        <v>516</v>
      </c>
      <c r="S165" s="2" t="s">
        <v>2550</v>
      </c>
      <c r="T165" s="10">
        <v>49</v>
      </c>
      <c r="U165" s="2" t="s">
        <v>2550</v>
      </c>
      <c r="Z165" s="13">
        <f t="shared" si="4"/>
        <v>64.98333333333333</v>
      </c>
      <c r="AA165" s="13">
        <f t="shared" si="5"/>
        <v>37.68333333333333</v>
      </c>
      <c r="AB165" s="27">
        <v>14</v>
      </c>
      <c r="AC165" s="32">
        <v>650</v>
      </c>
      <c r="AD165" s="32">
        <v>60</v>
      </c>
      <c r="AE165" s="7" t="s">
        <v>2550</v>
      </c>
      <c r="AF165" s="37">
        <v>12</v>
      </c>
      <c r="AG165" s="7" t="s">
        <v>1445</v>
      </c>
      <c r="AH165" s="7" t="s">
        <v>1457</v>
      </c>
      <c r="AS165" s="7" t="s">
        <v>1200</v>
      </c>
      <c r="AW165" s="14" t="s">
        <v>3523</v>
      </c>
    </row>
    <row r="166" spans="1:49" ht="12.75">
      <c r="A166" s="2" t="s">
        <v>2991</v>
      </c>
      <c r="C166" s="2" t="s">
        <v>2992</v>
      </c>
      <c r="D166" s="2" t="s">
        <v>2993</v>
      </c>
      <c r="E166" s="2" t="s">
        <v>513</v>
      </c>
      <c r="F166" s="2" t="s">
        <v>514</v>
      </c>
      <c r="H166" s="2" t="s">
        <v>2838</v>
      </c>
      <c r="J166" s="2" t="s">
        <v>2550</v>
      </c>
      <c r="K166" s="4" t="s">
        <v>515</v>
      </c>
      <c r="L166" s="32">
        <v>3</v>
      </c>
      <c r="M166" s="24">
        <v>64</v>
      </c>
      <c r="N166" s="27">
        <v>47.5</v>
      </c>
      <c r="O166" s="2" t="s">
        <v>515</v>
      </c>
      <c r="P166" s="10">
        <v>38</v>
      </c>
      <c r="Q166" s="27">
        <v>20.2</v>
      </c>
      <c r="R166" s="2" t="s">
        <v>516</v>
      </c>
      <c r="S166" s="2" t="s">
        <v>1402</v>
      </c>
      <c r="T166" s="10">
        <v>15</v>
      </c>
      <c r="U166" s="2" t="s">
        <v>3225</v>
      </c>
      <c r="Z166" s="13">
        <f t="shared" si="4"/>
        <v>64.79166666666667</v>
      </c>
      <c r="AA166" s="13">
        <f t="shared" si="5"/>
        <v>38.336666666666666</v>
      </c>
      <c r="AB166" s="27">
        <v>14</v>
      </c>
      <c r="AC166" s="32">
        <v>650</v>
      </c>
      <c r="AD166" s="32">
        <v>60</v>
      </c>
      <c r="AE166" s="7" t="s">
        <v>1402</v>
      </c>
      <c r="AF166" s="37">
        <v>154</v>
      </c>
      <c r="AG166" s="7" t="s">
        <v>3712</v>
      </c>
      <c r="AH166" s="7" t="s">
        <v>1414</v>
      </c>
      <c r="AS166" s="7" t="s">
        <v>1200</v>
      </c>
      <c r="AW166" s="14" t="s">
        <v>2994</v>
      </c>
    </row>
    <row r="167" spans="1:49" ht="12.75">
      <c r="A167" s="2" t="s">
        <v>2542</v>
      </c>
      <c r="B167" s="2" t="s">
        <v>2543</v>
      </c>
      <c r="C167" s="2" t="s">
        <v>2544</v>
      </c>
      <c r="D167" s="2" t="s">
        <v>3746</v>
      </c>
      <c r="E167" s="2" t="s">
        <v>513</v>
      </c>
      <c r="F167" s="2" t="s">
        <v>514</v>
      </c>
      <c r="H167" s="2" t="s">
        <v>2545</v>
      </c>
      <c r="J167" s="2" t="s">
        <v>1507</v>
      </c>
      <c r="K167" s="4" t="s">
        <v>1411</v>
      </c>
      <c r="L167" s="32">
        <v>7</v>
      </c>
      <c r="M167" s="24">
        <v>64</v>
      </c>
      <c r="N167" s="27">
        <v>36</v>
      </c>
      <c r="O167" s="2" t="s">
        <v>515</v>
      </c>
      <c r="P167" s="10">
        <v>40</v>
      </c>
      <c r="Q167" s="27">
        <v>43</v>
      </c>
      <c r="R167" s="2" t="s">
        <v>516</v>
      </c>
      <c r="S167" s="2" t="s">
        <v>1410</v>
      </c>
      <c r="T167" s="10">
        <v>62</v>
      </c>
      <c r="U167" s="2" t="s">
        <v>3235</v>
      </c>
      <c r="Z167" s="13">
        <f t="shared" si="4"/>
        <v>64.6</v>
      </c>
      <c r="AA167" s="13">
        <f t="shared" si="5"/>
        <v>40.71666666666667</v>
      </c>
      <c r="AB167" s="27">
        <v>15</v>
      </c>
      <c r="AC167" s="32">
        <v>2500</v>
      </c>
      <c r="AD167" s="32">
        <v>44</v>
      </c>
      <c r="AE167" s="7" t="s">
        <v>1410</v>
      </c>
      <c r="AF167" s="37">
        <v>97</v>
      </c>
      <c r="AG167" s="7" t="s">
        <v>1462</v>
      </c>
      <c r="AH167" s="7" t="s">
        <v>193</v>
      </c>
      <c r="AS167" s="7" t="s">
        <v>3396</v>
      </c>
      <c r="AT167" s="7" t="s">
        <v>2056</v>
      </c>
      <c r="AU167" s="7" t="s">
        <v>1475</v>
      </c>
      <c r="AW167" s="14" t="s">
        <v>2795</v>
      </c>
    </row>
    <row r="168" spans="1:49" ht="12.75">
      <c r="A168" s="2" t="s">
        <v>2552</v>
      </c>
      <c r="C168" s="2" t="s">
        <v>2553</v>
      </c>
      <c r="D168" s="2" t="s">
        <v>3746</v>
      </c>
      <c r="E168" s="2" t="s">
        <v>513</v>
      </c>
      <c r="F168" s="2" t="s">
        <v>514</v>
      </c>
      <c r="K168" s="4" t="s">
        <v>515</v>
      </c>
      <c r="L168" s="32">
        <v>3</v>
      </c>
      <c r="M168" s="24">
        <v>64</v>
      </c>
      <c r="N168" s="27">
        <v>32.3</v>
      </c>
      <c r="O168" s="2" t="s">
        <v>515</v>
      </c>
      <c r="P168" s="10">
        <v>40</v>
      </c>
      <c r="Q168" s="27">
        <v>27.4</v>
      </c>
      <c r="R168" s="2" t="s">
        <v>516</v>
      </c>
      <c r="S168" s="2" t="s">
        <v>1402</v>
      </c>
      <c r="T168" s="10">
        <v>30</v>
      </c>
      <c r="U168" s="2" t="s">
        <v>3225</v>
      </c>
      <c r="Z168" s="13">
        <f t="shared" si="4"/>
        <v>64.53833333333333</v>
      </c>
      <c r="AA168" s="13">
        <f t="shared" si="5"/>
        <v>40.45666666666666</v>
      </c>
      <c r="AB168" s="27">
        <v>15</v>
      </c>
      <c r="AC168" s="32">
        <v>1100</v>
      </c>
      <c r="AD168" s="32">
        <v>20</v>
      </c>
      <c r="AE168" s="7" t="s">
        <v>1402</v>
      </c>
      <c r="AF168" s="37">
        <v>137</v>
      </c>
      <c r="AG168" s="7" t="s">
        <v>1403</v>
      </c>
      <c r="AH168" s="7" t="s">
        <v>1404</v>
      </c>
      <c r="AS168" s="7" t="s">
        <v>1200</v>
      </c>
      <c r="AW168" s="14" t="s">
        <v>2554</v>
      </c>
    </row>
    <row r="169" spans="1:49" ht="12.75">
      <c r="A169" s="2" t="s">
        <v>2546</v>
      </c>
      <c r="B169" s="2" t="s">
        <v>2547</v>
      </c>
      <c r="C169" s="2" t="s">
        <v>2548</v>
      </c>
      <c r="D169" s="2" t="s">
        <v>3746</v>
      </c>
      <c r="E169" s="2" t="s">
        <v>513</v>
      </c>
      <c r="F169" s="2" t="s">
        <v>514</v>
      </c>
      <c r="H169" s="2" t="s">
        <v>2549</v>
      </c>
      <c r="J169" s="2" t="s">
        <v>2550</v>
      </c>
      <c r="K169" s="4" t="s">
        <v>1411</v>
      </c>
      <c r="L169" s="32">
        <v>5</v>
      </c>
      <c r="M169" s="24">
        <v>64</v>
      </c>
      <c r="N169" s="27">
        <v>26.5</v>
      </c>
      <c r="O169" s="2" t="s">
        <v>515</v>
      </c>
      <c r="P169" s="10">
        <v>40</v>
      </c>
      <c r="Q169" s="27">
        <v>25.4</v>
      </c>
      <c r="R169" s="2" t="s">
        <v>516</v>
      </c>
      <c r="S169" s="2" t="s">
        <v>2550</v>
      </c>
      <c r="T169" s="10">
        <v>82</v>
      </c>
      <c r="U169" s="2" t="s">
        <v>2550</v>
      </c>
      <c r="Z169" s="13">
        <f t="shared" si="4"/>
        <v>64.44166666666666</v>
      </c>
      <c r="AA169" s="13">
        <f t="shared" si="5"/>
        <v>40.42333333333333</v>
      </c>
      <c r="AB169" s="27">
        <v>15</v>
      </c>
      <c r="AC169" s="32">
        <v>2441</v>
      </c>
      <c r="AD169" s="32">
        <v>32</v>
      </c>
      <c r="AE169" s="7" t="s">
        <v>2550</v>
      </c>
      <c r="AF169" s="37">
        <v>138</v>
      </c>
      <c r="AG169" s="7" t="s">
        <v>1479</v>
      </c>
      <c r="AH169" s="7" t="s">
        <v>1414</v>
      </c>
      <c r="AS169" s="7" t="s">
        <v>1200</v>
      </c>
      <c r="AW169" s="14" t="s">
        <v>2551</v>
      </c>
    </row>
    <row r="170" spans="1:49" ht="12.75">
      <c r="A170" s="2" t="s">
        <v>2995</v>
      </c>
      <c r="B170" s="2" t="s">
        <v>2996</v>
      </c>
      <c r="C170" s="2" t="s">
        <v>2997</v>
      </c>
      <c r="D170" s="2" t="s">
        <v>3746</v>
      </c>
      <c r="E170" s="2" t="s">
        <v>513</v>
      </c>
      <c r="F170" s="2" t="s">
        <v>514</v>
      </c>
      <c r="K170" s="4" t="s">
        <v>1411</v>
      </c>
      <c r="L170" s="32">
        <v>6</v>
      </c>
      <c r="M170" s="24">
        <v>64</v>
      </c>
      <c r="N170" s="27">
        <v>22.9</v>
      </c>
      <c r="O170" s="2" t="s">
        <v>515</v>
      </c>
      <c r="P170" s="10">
        <v>40</v>
      </c>
      <c r="Q170" s="27">
        <v>43.4</v>
      </c>
      <c r="R170" s="2" t="s">
        <v>516</v>
      </c>
      <c r="S170" s="2" t="s">
        <v>1402</v>
      </c>
      <c r="T170" s="10">
        <v>102</v>
      </c>
      <c r="U170" s="2" t="s">
        <v>518</v>
      </c>
      <c r="V170" s="10">
        <v>70</v>
      </c>
      <c r="W170" s="2" t="s">
        <v>3225</v>
      </c>
      <c r="Z170" s="13">
        <f t="shared" si="4"/>
        <v>64.38166666666666</v>
      </c>
      <c r="AA170" s="13">
        <f t="shared" si="5"/>
        <v>40.723333333333336</v>
      </c>
      <c r="AB170" s="27">
        <v>15</v>
      </c>
      <c r="AC170" s="32">
        <v>3100</v>
      </c>
      <c r="AD170" s="32">
        <v>40</v>
      </c>
      <c r="AF170" s="37">
        <v>91</v>
      </c>
      <c r="AG170" s="7" t="s">
        <v>1462</v>
      </c>
      <c r="AH170" s="7" t="s">
        <v>1414</v>
      </c>
      <c r="AS170" s="7" t="s">
        <v>1197</v>
      </c>
      <c r="AU170" s="7" t="s">
        <v>2474</v>
      </c>
      <c r="AW170" s="14" t="s">
        <v>2796</v>
      </c>
    </row>
    <row r="171" spans="1:49" ht="12.75">
      <c r="A171" s="2" t="s">
        <v>2555</v>
      </c>
      <c r="C171" s="2" t="s">
        <v>191</v>
      </c>
      <c r="D171" s="2" t="s">
        <v>2555</v>
      </c>
      <c r="E171" s="2" t="s">
        <v>513</v>
      </c>
      <c r="F171" s="2" t="s">
        <v>514</v>
      </c>
      <c r="H171" s="2" t="s">
        <v>2835</v>
      </c>
      <c r="J171" s="2" t="s">
        <v>2550</v>
      </c>
      <c r="K171" s="4" t="s">
        <v>515</v>
      </c>
      <c r="L171" s="32">
        <v>1</v>
      </c>
      <c r="M171" s="24">
        <v>64</v>
      </c>
      <c r="N171" s="27">
        <v>0.8</v>
      </c>
      <c r="O171" s="2" t="s">
        <v>515</v>
      </c>
      <c r="P171" s="10">
        <v>44</v>
      </c>
      <c r="Q171" s="27">
        <v>27.3</v>
      </c>
      <c r="R171" s="2" t="s">
        <v>516</v>
      </c>
      <c r="S171" s="2" t="s">
        <v>1402</v>
      </c>
      <c r="T171" s="10">
        <v>200</v>
      </c>
      <c r="U171" s="2" t="s">
        <v>2550</v>
      </c>
      <c r="V171" s="10">
        <v>250</v>
      </c>
      <c r="W171" s="2" t="s">
        <v>3225</v>
      </c>
      <c r="Z171" s="13">
        <f t="shared" si="4"/>
        <v>64.01333333333334</v>
      </c>
      <c r="AA171" s="13">
        <f t="shared" si="5"/>
        <v>44.455</v>
      </c>
      <c r="AB171" s="27">
        <v>16</v>
      </c>
      <c r="AC171" s="32">
        <v>1000</v>
      </c>
      <c r="AD171" s="32">
        <v>80</v>
      </c>
      <c r="AE171" s="7" t="s">
        <v>2550</v>
      </c>
      <c r="AF171" s="37">
        <v>85</v>
      </c>
      <c r="AG171" s="7" t="s">
        <v>2403</v>
      </c>
      <c r="AH171" s="7" t="s">
        <v>1404</v>
      </c>
      <c r="AS171" s="7" t="s">
        <v>1200</v>
      </c>
      <c r="AW171" s="14" t="s">
        <v>3813</v>
      </c>
    </row>
    <row r="172" spans="1:49" ht="12.75">
      <c r="A172" s="2" t="s">
        <v>3150</v>
      </c>
      <c r="C172" s="2" t="s">
        <v>1459</v>
      </c>
      <c r="D172" s="2" t="s">
        <v>3151</v>
      </c>
      <c r="F172" s="2" t="s">
        <v>514</v>
      </c>
      <c r="K172" s="4"/>
      <c r="M172" s="24">
        <v>64</v>
      </c>
      <c r="N172" s="27">
        <v>17.6</v>
      </c>
      <c r="O172" s="2" t="s">
        <v>515</v>
      </c>
      <c r="P172" s="10">
        <v>44</v>
      </c>
      <c r="Q172" s="27">
        <v>37.5</v>
      </c>
      <c r="R172" s="2" t="s">
        <v>516</v>
      </c>
      <c r="S172" s="2" t="s">
        <v>1402</v>
      </c>
      <c r="T172" s="10">
        <v>265</v>
      </c>
      <c r="U172" s="2" t="s">
        <v>3225</v>
      </c>
      <c r="Z172" s="13">
        <f t="shared" si="4"/>
        <v>64.29333333333334</v>
      </c>
      <c r="AA172" s="13">
        <f t="shared" si="5"/>
        <v>44.625</v>
      </c>
      <c r="AC172" s="32">
        <v>650</v>
      </c>
      <c r="AD172" s="32">
        <v>20</v>
      </c>
      <c r="AE172" s="7" t="s">
        <v>1402</v>
      </c>
      <c r="AF172" s="37">
        <v>174</v>
      </c>
      <c r="AH172" s="7" t="s">
        <v>1457</v>
      </c>
      <c r="AS172" s="7" t="s">
        <v>1200</v>
      </c>
      <c r="AW172" s="14" t="s">
        <v>729</v>
      </c>
    </row>
    <row r="173" spans="1:49" ht="12.75">
      <c r="A173" s="2" t="s">
        <v>2556</v>
      </c>
      <c r="C173" s="2" t="s">
        <v>2557</v>
      </c>
      <c r="D173" s="2" t="s">
        <v>2556</v>
      </c>
      <c r="E173" s="2" t="s">
        <v>513</v>
      </c>
      <c r="F173" s="2" t="s">
        <v>514</v>
      </c>
      <c r="H173" s="2" t="s">
        <v>2558</v>
      </c>
      <c r="J173" s="2" t="s">
        <v>1507</v>
      </c>
      <c r="K173" s="4" t="s">
        <v>1411</v>
      </c>
      <c r="L173" s="32">
        <v>4</v>
      </c>
      <c r="M173" s="24">
        <v>64</v>
      </c>
      <c r="N173" s="27">
        <v>53.8</v>
      </c>
      <c r="O173" s="2" t="s">
        <v>515</v>
      </c>
      <c r="P173" s="10">
        <v>45</v>
      </c>
      <c r="Q173" s="27">
        <v>43.3</v>
      </c>
      <c r="R173" s="2" t="s">
        <v>516</v>
      </c>
      <c r="T173" s="10">
        <v>165</v>
      </c>
      <c r="U173" s="2" t="s">
        <v>3225</v>
      </c>
      <c r="V173" s="10">
        <v>220</v>
      </c>
      <c r="W173" s="2" t="s">
        <v>518</v>
      </c>
      <c r="Z173" s="13">
        <f t="shared" si="4"/>
        <v>64.89666666666666</v>
      </c>
      <c r="AA173" s="13">
        <f t="shared" si="5"/>
        <v>45.721666666666664</v>
      </c>
      <c r="AB173" s="27">
        <v>17</v>
      </c>
      <c r="AC173" s="32">
        <v>1596</v>
      </c>
      <c r="AD173" s="32">
        <v>36</v>
      </c>
      <c r="AE173" s="7" t="s">
        <v>2550</v>
      </c>
      <c r="AF173" s="37">
        <v>127</v>
      </c>
      <c r="AG173" s="7" t="s">
        <v>2559</v>
      </c>
      <c r="AH173" s="7" t="s">
        <v>1493</v>
      </c>
      <c r="AI173" s="32">
        <v>650</v>
      </c>
      <c r="AJ173" s="32">
        <v>60</v>
      </c>
      <c r="AL173" s="37">
        <v>45</v>
      </c>
      <c r="AO173" s="7" t="s">
        <v>1452</v>
      </c>
      <c r="AP173" s="7" t="s">
        <v>1404</v>
      </c>
      <c r="AQ173" s="32">
        <v>190</v>
      </c>
      <c r="AR173" s="32">
        <v>330</v>
      </c>
      <c r="AS173" s="7" t="s">
        <v>1200</v>
      </c>
      <c r="AW173" s="14" t="s">
        <v>4760</v>
      </c>
    </row>
    <row r="174" spans="1:49" ht="12.75">
      <c r="A174" s="2" t="s">
        <v>3145</v>
      </c>
      <c r="C174" s="2" t="s">
        <v>1459</v>
      </c>
      <c r="D174" s="2" t="s">
        <v>3145</v>
      </c>
      <c r="F174" s="2" t="s">
        <v>514</v>
      </c>
      <c r="K174" s="4" t="s">
        <v>515</v>
      </c>
      <c r="M174" s="24">
        <v>64</v>
      </c>
      <c r="N174" s="27">
        <v>13.3</v>
      </c>
      <c r="O174" s="2" t="s">
        <v>515</v>
      </c>
      <c r="P174" s="10">
        <v>46</v>
      </c>
      <c r="Q174" s="27">
        <v>34.5</v>
      </c>
      <c r="R174" s="2" t="s">
        <v>516</v>
      </c>
      <c r="S174" s="2" t="s">
        <v>1402</v>
      </c>
      <c r="T174" s="10">
        <v>165</v>
      </c>
      <c r="U174" s="2" t="s">
        <v>3225</v>
      </c>
      <c r="Z174" s="13">
        <f t="shared" si="4"/>
        <v>64.22166666666666</v>
      </c>
      <c r="AA174" s="13">
        <f t="shared" si="5"/>
        <v>46.575</v>
      </c>
      <c r="AC174" s="32">
        <v>500</v>
      </c>
      <c r="AD174" s="32">
        <v>20</v>
      </c>
      <c r="AE174" s="7" t="s">
        <v>1402</v>
      </c>
      <c r="AF174" s="37">
        <v>51</v>
      </c>
      <c r="AH174" s="7" t="s">
        <v>1404</v>
      </c>
      <c r="AS174" s="7" t="s">
        <v>1200</v>
      </c>
      <c r="AW174" s="14" t="s">
        <v>3146</v>
      </c>
    </row>
    <row r="175" spans="1:49" ht="12.75">
      <c r="A175" s="2" t="s">
        <v>4763</v>
      </c>
      <c r="F175" s="2" t="s">
        <v>514</v>
      </c>
      <c r="H175" s="3" t="s">
        <v>2845</v>
      </c>
      <c r="I175" s="3"/>
      <c r="J175" s="2" t="s">
        <v>2550</v>
      </c>
      <c r="K175" s="17" t="s">
        <v>166</v>
      </c>
      <c r="M175" s="25">
        <v>64</v>
      </c>
      <c r="N175" s="28">
        <v>53.3</v>
      </c>
      <c r="O175" s="8" t="s">
        <v>515</v>
      </c>
      <c r="P175" s="22">
        <v>46</v>
      </c>
      <c r="Q175" s="28">
        <v>42.4</v>
      </c>
      <c r="R175" s="8" t="s">
        <v>516</v>
      </c>
      <c r="S175" s="2" t="s">
        <v>2550</v>
      </c>
      <c r="T175" s="10">
        <v>262</v>
      </c>
      <c r="U175" s="2" t="s">
        <v>2550</v>
      </c>
      <c r="V175" s="10">
        <v>280</v>
      </c>
      <c r="W175" s="2" t="s">
        <v>3225</v>
      </c>
      <c r="X175" s="10">
        <v>262</v>
      </c>
      <c r="Y175" s="2" t="s">
        <v>518</v>
      </c>
      <c r="Z175" s="13">
        <f t="shared" si="4"/>
        <v>64.88833333333334</v>
      </c>
      <c r="AA175" s="13">
        <f t="shared" si="5"/>
        <v>46.70666666666666</v>
      </c>
      <c r="AB175" s="27">
        <v>17</v>
      </c>
      <c r="AC175" s="32">
        <v>650</v>
      </c>
      <c r="AD175" s="32">
        <v>60</v>
      </c>
      <c r="AE175" s="7" t="s">
        <v>2550</v>
      </c>
      <c r="AF175" s="37">
        <v>30</v>
      </c>
      <c r="AG175" s="7" t="s">
        <v>1450</v>
      </c>
      <c r="AH175" s="7" t="s">
        <v>1404</v>
      </c>
      <c r="AS175" s="7" t="s">
        <v>1200</v>
      </c>
      <c r="AW175" s="14" t="s">
        <v>3139</v>
      </c>
    </row>
    <row r="176" spans="1:49" ht="12.75">
      <c r="A176" s="2" t="s">
        <v>4761</v>
      </c>
      <c r="F176" s="2" t="s">
        <v>514</v>
      </c>
      <c r="G176" s="22">
        <v>3</v>
      </c>
      <c r="H176" s="3" t="s">
        <v>4762</v>
      </c>
      <c r="I176" s="3"/>
      <c r="J176" s="2" t="s">
        <v>2550</v>
      </c>
      <c r="K176" s="4" t="s">
        <v>166</v>
      </c>
      <c r="M176" s="24">
        <v>64</v>
      </c>
      <c r="N176" s="27">
        <v>29.7</v>
      </c>
      <c r="O176" s="2" t="s">
        <v>515</v>
      </c>
      <c r="P176" s="10">
        <v>46</v>
      </c>
      <c r="Q176" s="27">
        <v>8.8</v>
      </c>
      <c r="R176" s="2" t="s">
        <v>516</v>
      </c>
      <c r="S176" s="2" t="s">
        <v>2550</v>
      </c>
      <c r="T176" s="10">
        <v>164</v>
      </c>
      <c r="U176" s="2" t="s">
        <v>2550</v>
      </c>
      <c r="Z176" s="13">
        <f t="shared" si="4"/>
        <v>64.495</v>
      </c>
      <c r="AA176" s="13">
        <f t="shared" si="5"/>
        <v>46.14666666666667</v>
      </c>
      <c r="AB176" s="27">
        <v>17</v>
      </c>
      <c r="AC176" s="32">
        <v>650</v>
      </c>
      <c r="AD176" s="32">
        <v>60</v>
      </c>
      <c r="AE176" s="7" t="s">
        <v>2550</v>
      </c>
      <c r="AF176" s="37">
        <v>155</v>
      </c>
      <c r="AG176" s="7" t="s">
        <v>3712</v>
      </c>
      <c r="AH176" s="7" t="s">
        <v>1457</v>
      </c>
      <c r="AS176" s="7" t="s">
        <v>1200</v>
      </c>
      <c r="AW176" s="14" t="s">
        <v>3542</v>
      </c>
    </row>
    <row r="177" spans="1:49" ht="12.75">
      <c r="A177" s="2" t="s">
        <v>3140</v>
      </c>
      <c r="B177" s="2" t="s">
        <v>4764</v>
      </c>
      <c r="C177" s="2" t="s">
        <v>4523</v>
      </c>
      <c r="D177" s="2" t="s">
        <v>4764</v>
      </c>
      <c r="F177" s="2" t="s">
        <v>514</v>
      </c>
      <c r="G177" s="22"/>
      <c r="H177" s="3"/>
      <c r="I177" s="3"/>
      <c r="J177" s="3"/>
      <c r="K177" s="4" t="s">
        <v>515</v>
      </c>
      <c r="M177" s="24">
        <v>64</v>
      </c>
      <c r="N177" s="27">
        <v>43.8</v>
      </c>
      <c r="O177" s="2" t="s">
        <v>515</v>
      </c>
      <c r="P177" s="10">
        <v>47</v>
      </c>
      <c r="Q177" s="27">
        <v>39.9</v>
      </c>
      <c r="R177" s="2" t="s">
        <v>516</v>
      </c>
      <c r="T177" s="10">
        <v>360</v>
      </c>
      <c r="U177" s="2" t="s">
        <v>3225</v>
      </c>
      <c r="V177" s="10">
        <v>203</v>
      </c>
      <c r="W177" s="2" t="s">
        <v>518</v>
      </c>
      <c r="Z177" s="13">
        <f t="shared" si="4"/>
        <v>64.73</v>
      </c>
      <c r="AA177" s="13">
        <f t="shared" si="5"/>
        <v>47.665</v>
      </c>
      <c r="AC177" s="32">
        <v>1250</v>
      </c>
      <c r="AD177" s="32">
        <v>20</v>
      </c>
      <c r="AE177" s="7" t="s">
        <v>1402</v>
      </c>
      <c r="AF177" s="37">
        <v>146</v>
      </c>
      <c r="AG177" s="7" t="s">
        <v>1479</v>
      </c>
      <c r="AH177" s="7" t="s">
        <v>1457</v>
      </c>
      <c r="AS177" s="7" t="s">
        <v>1200</v>
      </c>
      <c r="AW177" s="14" t="s">
        <v>3141</v>
      </c>
    </row>
    <row r="178" spans="1:49" ht="12.75">
      <c r="A178" s="2" t="s">
        <v>4765</v>
      </c>
      <c r="F178" s="2" t="s">
        <v>514</v>
      </c>
      <c r="K178" s="4" t="s">
        <v>515</v>
      </c>
      <c r="M178" s="24">
        <v>64</v>
      </c>
      <c r="N178" s="27">
        <v>32.4</v>
      </c>
      <c r="O178" s="2" t="s">
        <v>515</v>
      </c>
      <c r="P178" s="10">
        <v>48</v>
      </c>
      <c r="Q178" s="27">
        <v>29.2</v>
      </c>
      <c r="R178" s="2" t="s">
        <v>516</v>
      </c>
      <c r="S178" s="2" t="s">
        <v>1402</v>
      </c>
      <c r="T178" s="10">
        <v>250</v>
      </c>
      <c r="U178" s="2" t="s">
        <v>3225</v>
      </c>
      <c r="V178" s="10">
        <v>262</v>
      </c>
      <c r="W178" s="2" t="s">
        <v>518</v>
      </c>
      <c r="Z178" s="13">
        <f t="shared" si="4"/>
        <v>64.54</v>
      </c>
      <c r="AA178" s="13">
        <f t="shared" si="5"/>
        <v>48.486666666666665</v>
      </c>
      <c r="AB178" s="27">
        <v>18</v>
      </c>
      <c r="AC178" s="32">
        <v>850</v>
      </c>
      <c r="AD178" s="32">
        <v>60</v>
      </c>
      <c r="AF178" s="37">
        <v>58</v>
      </c>
      <c r="AG178" s="7" t="s">
        <v>1436</v>
      </c>
      <c r="AH178" s="7" t="s">
        <v>1404</v>
      </c>
      <c r="AS178" s="7" t="s">
        <v>1200</v>
      </c>
      <c r="AW178" s="14" t="s">
        <v>3142</v>
      </c>
    </row>
    <row r="179" spans="1:49" ht="12.75">
      <c r="A179" s="2" t="s">
        <v>3143</v>
      </c>
      <c r="C179" s="2" t="s">
        <v>3810</v>
      </c>
      <c r="D179" s="2" t="s">
        <v>3143</v>
      </c>
      <c r="F179" s="2" t="s">
        <v>514</v>
      </c>
      <c r="K179" s="4" t="s">
        <v>515</v>
      </c>
      <c r="M179" s="24">
        <v>64</v>
      </c>
      <c r="N179" s="27">
        <v>10.2</v>
      </c>
      <c r="O179" s="2" t="s">
        <v>515</v>
      </c>
      <c r="P179" s="10">
        <v>48</v>
      </c>
      <c r="Q179" s="27">
        <v>48.8</v>
      </c>
      <c r="R179" s="2" t="s">
        <v>516</v>
      </c>
      <c r="S179" s="2" t="s">
        <v>208</v>
      </c>
      <c r="T179" s="10">
        <v>250</v>
      </c>
      <c r="U179" s="2" t="s">
        <v>3225</v>
      </c>
      <c r="Z179" s="13">
        <f t="shared" si="4"/>
        <v>64.17</v>
      </c>
      <c r="AA179" s="13">
        <f t="shared" si="5"/>
        <v>48.81333333333333</v>
      </c>
      <c r="AC179" s="32">
        <v>600</v>
      </c>
      <c r="AD179" s="32">
        <v>40</v>
      </c>
      <c r="AE179" s="7" t="s">
        <v>1402</v>
      </c>
      <c r="AF179" s="37">
        <v>101</v>
      </c>
      <c r="AH179" s="7" t="s">
        <v>1404</v>
      </c>
      <c r="AS179" s="7" t="s">
        <v>1200</v>
      </c>
      <c r="AW179" s="14" t="s">
        <v>3144</v>
      </c>
    </row>
    <row r="180" spans="1:49" ht="12.75">
      <c r="A180" s="2" t="s">
        <v>4768</v>
      </c>
      <c r="C180" s="2" t="s">
        <v>2940</v>
      </c>
      <c r="D180" s="2" t="s">
        <v>4768</v>
      </c>
      <c r="F180" s="2" t="s">
        <v>514</v>
      </c>
      <c r="G180" s="22">
        <v>3</v>
      </c>
      <c r="K180" s="4" t="s">
        <v>515</v>
      </c>
      <c r="L180" s="32">
        <v>2</v>
      </c>
      <c r="M180" s="24">
        <v>64</v>
      </c>
      <c r="N180" s="27">
        <v>26.9</v>
      </c>
      <c r="O180" s="2" t="s">
        <v>515</v>
      </c>
      <c r="P180" s="10">
        <v>57</v>
      </c>
      <c r="Q180" s="27">
        <v>41.4</v>
      </c>
      <c r="R180" s="2" t="s">
        <v>516</v>
      </c>
      <c r="S180" s="2" t="s">
        <v>1402</v>
      </c>
      <c r="T180" s="10">
        <v>194</v>
      </c>
      <c r="U180" s="2" t="s">
        <v>1400</v>
      </c>
      <c r="Z180" s="13">
        <f t="shared" si="4"/>
        <v>64.44833333333334</v>
      </c>
      <c r="AA180" s="13">
        <f t="shared" si="5"/>
        <v>57.69</v>
      </c>
      <c r="AB180" s="27">
        <v>20</v>
      </c>
      <c r="AC180" s="32">
        <v>650</v>
      </c>
      <c r="AD180" s="32">
        <v>30</v>
      </c>
      <c r="AE180" s="7" t="s">
        <v>1402</v>
      </c>
      <c r="AF180" s="37">
        <v>14</v>
      </c>
      <c r="AG180" s="7" t="s">
        <v>1445</v>
      </c>
      <c r="AH180" s="7" t="s">
        <v>1404</v>
      </c>
      <c r="AS180" s="7" t="s">
        <v>1200</v>
      </c>
      <c r="AW180" s="14" t="s">
        <v>4769</v>
      </c>
    </row>
    <row r="181" spans="1:49" ht="12.75">
      <c r="A181" s="2" t="s">
        <v>4766</v>
      </c>
      <c r="C181" s="2" t="s">
        <v>1417</v>
      </c>
      <c r="D181" s="2" t="s">
        <v>4766</v>
      </c>
      <c r="F181" s="2" t="s">
        <v>514</v>
      </c>
      <c r="K181" s="4" t="s">
        <v>515</v>
      </c>
      <c r="L181" s="32">
        <v>2</v>
      </c>
      <c r="M181" s="24">
        <v>64</v>
      </c>
      <c r="N181" s="27">
        <v>21.5</v>
      </c>
      <c r="O181" s="2" t="s">
        <v>515</v>
      </c>
      <c r="P181" s="10">
        <v>57</v>
      </c>
      <c r="Q181" s="27">
        <v>40.6</v>
      </c>
      <c r="R181" s="2" t="s">
        <v>516</v>
      </c>
      <c r="S181" s="2" t="s">
        <v>1402</v>
      </c>
      <c r="T181" s="10">
        <v>249</v>
      </c>
      <c r="U181" s="2" t="s">
        <v>1400</v>
      </c>
      <c r="Z181" s="13">
        <f t="shared" si="4"/>
        <v>64.35833333333333</v>
      </c>
      <c r="AA181" s="13">
        <f t="shared" si="5"/>
        <v>57.67666666666667</v>
      </c>
      <c r="AB181" s="27">
        <v>20</v>
      </c>
      <c r="AC181" s="32">
        <v>650</v>
      </c>
      <c r="AD181" s="32">
        <v>90</v>
      </c>
      <c r="AE181" s="7" t="s">
        <v>1402</v>
      </c>
      <c r="AF181" s="37">
        <v>0</v>
      </c>
      <c r="AG181" s="7" t="s">
        <v>1433</v>
      </c>
      <c r="AH181" s="7" t="s">
        <v>1404</v>
      </c>
      <c r="AS181" s="7" t="s">
        <v>1200</v>
      </c>
      <c r="AW181" s="14" t="s">
        <v>4767</v>
      </c>
    </row>
    <row r="182" spans="1:49" ht="12.75">
      <c r="A182" s="2" t="s">
        <v>4770</v>
      </c>
      <c r="B182" s="2" t="s">
        <v>4771</v>
      </c>
      <c r="C182" s="2" t="s">
        <v>1454</v>
      </c>
      <c r="D182" s="2" t="s">
        <v>4770</v>
      </c>
      <c r="E182" s="2" t="s">
        <v>3769</v>
      </c>
      <c r="F182" s="2" t="s">
        <v>514</v>
      </c>
      <c r="H182" s="2" t="s">
        <v>4772</v>
      </c>
      <c r="J182" s="2" t="s">
        <v>1507</v>
      </c>
      <c r="K182" s="4" t="s">
        <v>1411</v>
      </c>
      <c r="L182" s="32">
        <v>4</v>
      </c>
      <c r="M182" s="24">
        <v>64</v>
      </c>
      <c r="N182" s="27">
        <v>55.8</v>
      </c>
      <c r="O182" s="2" t="s">
        <v>515</v>
      </c>
      <c r="P182" s="10">
        <v>77</v>
      </c>
      <c r="Q182" s="27">
        <v>48.7</v>
      </c>
      <c r="R182" s="2" t="s">
        <v>516</v>
      </c>
      <c r="T182" s="10">
        <v>82</v>
      </c>
      <c r="Z182" s="13">
        <f t="shared" si="4"/>
        <v>64.93</v>
      </c>
      <c r="AA182" s="13">
        <f t="shared" si="5"/>
        <v>77.81166666666667</v>
      </c>
      <c r="AB182" s="27">
        <v>19</v>
      </c>
      <c r="AC182" s="32">
        <v>2420</v>
      </c>
      <c r="AD182" s="32">
        <v>100</v>
      </c>
      <c r="AF182" s="37">
        <v>41</v>
      </c>
      <c r="AG182" s="7" t="s">
        <v>207</v>
      </c>
      <c r="AH182" s="7" t="s">
        <v>1404</v>
      </c>
      <c r="AS182" s="7" t="s">
        <v>1200</v>
      </c>
      <c r="AW182" s="14" t="s">
        <v>1502</v>
      </c>
    </row>
    <row r="183" spans="1:45" ht="12.75">
      <c r="A183" s="2" t="s">
        <v>4773</v>
      </c>
      <c r="C183" s="2" t="s">
        <v>4774</v>
      </c>
      <c r="D183" s="2" t="s">
        <v>4773</v>
      </c>
      <c r="E183" s="2" t="s">
        <v>1408</v>
      </c>
      <c r="F183" s="2" t="s">
        <v>514</v>
      </c>
      <c r="H183" s="2" t="s">
        <v>4775</v>
      </c>
      <c r="J183" s="2" t="s">
        <v>1507</v>
      </c>
      <c r="K183" s="4" t="s">
        <v>1411</v>
      </c>
      <c r="L183" s="32">
        <v>4</v>
      </c>
      <c r="M183" s="24">
        <v>64</v>
      </c>
      <c r="N183" s="27">
        <v>20</v>
      </c>
      <c r="O183" s="2" t="s">
        <v>515</v>
      </c>
      <c r="P183" s="10">
        <v>100</v>
      </c>
      <c r="Q183" s="27">
        <v>26</v>
      </c>
      <c r="R183" s="2" t="s">
        <v>516</v>
      </c>
      <c r="T183" s="10">
        <v>2044</v>
      </c>
      <c r="Z183" s="13">
        <f t="shared" si="4"/>
        <v>64.33333333333333</v>
      </c>
      <c r="AA183" s="13">
        <f t="shared" si="5"/>
        <v>100.43333333333334</v>
      </c>
      <c r="AB183" s="27">
        <v>2</v>
      </c>
      <c r="AC183" s="32">
        <v>1400</v>
      </c>
      <c r="AD183" s="32">
        <v>28</v>
      </c>
      <c r="AF183" s="37">
        <v>177</v>
      </c>
      <c r="AG183" s="7" t="s">
        <v>1424</v>
      </c>
      <c r="AH183" s="7" t="s">
        <v>1414</v>
      </c>
      <c r="AS183" s="7" t="s">
        <v>1200</v>
      </c>
    </row>
    <row r="184" spans="1:49" ht="12.75">
      <c r="A184" s="2" t="s">
        <v>4776</v>
      </c>
      <c r="C184" s="2" t="s">
        <v>3810</v>
      </c>
      <c r="D184" s="2" t="s">
        <v>4776</v>
      </c>
      <c r="F184" s="2" t="s">
        <v>514</v>
      </c>
      <c r="H184" s="3" t="s">
        <v>4777</v>
      </c>
      <c r="I184" s="3"/>
      <c r="J184" s="3"/>
      <c r="K184" s="4" t="s">
        <v>515</v>
      </c>
      <c r="L184" s="32">
        <v>2</v>
      </c>
      <c r="M184" s="24">
        <v>64</v>
      </c>
      <c r="N184" s="27">
        <v>33</v>
      </c>
      <c r="O184" s="2" t="s">
        <v>515</v>
      </c>
      <c r="P184" s="10">
        <v>143</v>
      </c>
      <c r="Q184" s="27">
        <v>6.9</v>
      </c>
      <c r="R184" s="2" t="s">
        <v>516</v>
      </c>
      <c r="T184" s="10">
        <v>1729</v>
      </c>
      <c r="Z184" s="13">
        <f t="shared" si="4"/>
        <v>64.55</v>
      </c>
      <c r="AA184" s="13">
        <f t="shared" si="5"/>
        <v>143.115</v>
      </c>
      <c r="AB184" s="27">
        <v>-15</v>
      </c>
      <c r="AC184" s="32">
        <v>2200</v>
      </c>
      <c r="AD184" s="32">
        <v>30</v>
      </c>
      <c r="AF184" s="37">
        <v>69</v>
      </c>
      <c r="AH184" s="7" t="s">
        <v>1457</v>
      </c>
      <c r="AI184" s="32">
        <v>1500</v>
      </c>
      <c r="AJ184" s="32">
        <v>25</v>
      </c>
      <c r="AL184" s="37">
        <v>61</v>
      </c>
      <c r="AP184" s="7" t="s">
        <v>1457</v>
      </c>
      <c r="AQ184" s="32">
        <v>120</v>
      </c>
      <c r="AR184" s="32">
        <v>150</v>
      </c>
      <c r="AS184" s="7" t="s">
        <v>1200</v>
      </c>
      <c r="AW184" s="14" t="s">
        <v>4778</v>
      </c>
    </row>
    <row r="185" spans="1:49" ht="12.75">
      <c r="A185" s="2" t="s">
        <v>4779</v>
      </c>
      <c r="C185" s="2" t="s">
        <v>1459</v>
      </c>
      <c r="D185" s="2" t="s">
        <v>4780</v>
      </c>
      <c r="F185" s="2" t="s">
        <v>514</v>
      </c>
      <c r="H185" s="3"/>
      <c r="I185" s="3"/>
      <c r="J185" s="3"/>
      <c r="K185" s="4" t="s">
        <v>515</v>
      </c>
      <c r="L185" s="32">
        <v>1</v>
      </c>
      <c r="M185" s="24">
        <v>64</v>
      </c>
      <c r="N185" s="27">
        <v>13.4</v>
      </c>
      <c r="O185" s="2" t="s">
        <v>515</v>
      </c>
      <c r="P185" s="10">
        <v>164</v>
      </c>
      <c r="Q185" s="27">
        <v>14.6</v>
      </c>
      <c r="R185" s="2" t="s">
        <v>516</v>
      </c>
      <c r="S185" s="2" t="s">
        <v>1402</v>
      </c>
      <c r="T185" s="10">
        <v>1401</v>
      </c>
      <c r="U185" s="2" t="s">
        <v>517</v>
      </c>
      <c r="Z185" s="13">
        <f t="shared" si="4"/>
        <v>64.22333333333333</v>
      </c>
      <c r="AA185" s="13">
        <f t="shared" si="5"/>
        <v>164.24333333333334</v>
      </c>
      <c r="AB185" s="27">
        <v>-5</v>
      </c>
      <c r="AC185" s="32">
        <v>800</v>
      </c>
      <c r="AD185" s="32">
        <v>20</v>
      </c>
      <c r="AE185" s="7" t="s">
        <v>1402</v>
      </c>
      <c r="AF185" s="37">
        <v>145</v>
      </c>
      <c r="AG185" s="7" t="s">
        <v>1483</v>
      </c>
      <c r="AH185" s="7" t="s">
        <v>1404</v>
      </c>
      <c r="AS185" s="7" t="s">
        <v>1200</v>
      </c>
      <c r="AW185" s="14" t="s">
        <v>3777</v>
      </c>
    </row>
    <row r="186" spans="1:49" ht="12.75">
      <c r="A186" s="2" t="s">
        <v>4781</v>
      </c>
      <c r="C186" s="2" t="s">
        <v>4782</v>
      </c>
      <c r="D186" s="2" t="s">
        <v>4781</v>
      </c>
      <c r="E186" s="2" t="s">
        <v>4000</v>
      </c>
      <c r="F186" s="2" t="s">
        <v>514</v>
      </c>
      <c r="G186" s="22">
        <v>9</v>
      </c>
      <c r="H186" s="2" t="s">
        <v>4783</v>
      </c>
      <c r="J186" s="2" t="s">
        <v>1507</v>
      </c>
      <c r="K186" s="4" t="s">
        <v>515</v>
      </c>
      <c r="L186" s="32">
        <v>3</v>
      </c>
      <c r="M186" s="24">
        <v>64</v>
      </c>
      <c r="N186" s="27">
        <v>40</v>
      </c>
      <c r="O186" s="2" t="s">
        <v>515</v>
      </c>
      <c r="P186" s="10">
        <v>170</v>
      </c>
      <c r="Q186" s="27">
        <v>25</v>
      </c>
      <c r="R186" s="2" t="s">
        <v>516</v>
      </c>
      <c r="S186" s="2" t="s">
        <v>2550</v>
      </c>
      <c r="T186" s="10">
        <v>89</v>
      </c>
      <c r="U186" s="2" t="s">
        <v>1412</v>
      </c>
      <c r="Z186" s="13">
        <f t="shared" si="4"/>
        <v>64.66666666666667</v>
      </c>
      <c r="AA186" s="13">
        <f t="shared" si="5"/>
        <v>170.41666666666666</v>
      </c>
      <c r="AB186" s="27">
        <v>-1</v>
      </c>
      <c r="AC186" s="32">
        <v>2428</v>
      </c>
      <c r="AD186" s="32">
        <v>25</v>
      </c>
      <c r="AE186" s="7" t="s">
        <v>3798</v>
      </c>
      <c r="AF186" s="37">
        <v>91</v>
      </c>
      <c r="AG186" s="7" t="s">
        <v>1418</v>
      </c>
      <c r="AH186" s="7" t="s">
        <v>1404</v>
      </c>
      <c r="AS186" s="7" t="s">
        <v>1200</v>
      </c>
      <c r="AW186" s="14" t="s">
        <v>4784</v>
      </c>
    </row>
    <row r="187" spans="1:49" ht="12.75">
      <c r="A187" s="2" t="s">
        <v>4785</v>
      </c>
      <c r="B187" s="2" t="s">
        <v>4786</v>
      </c>
      <c r="C187" s="2" t="s">
        <v>4787</v>
      </c>
      <c r="D187" s="2" t="s">
        <v>4788</v>
      </c>
      <c r="E187" s="2" t="s">
        <v>199</v>
      </c>
      <c r="F187" s="2" t="s">
        <v>514</v>
      </c>
      <c r="H187" s="2" t="s">
        <v>4789</v>
      </c>
      <c r="J187" s="2" t="s">
        <v>2550</v>
      </c>
      <c r="K187" s="4" t="s">
        <v>1411</v>
      </c>
      <c r="L187" s="32">
        <v>5</v>
      </c>
      <c r="M187" s="24">
        <v>64</v>
      </c>
      <c r="N187" s="27">
        <v>22.7</v>
      </c>
      <c r="O187" s="2" t="s">
        <v>515</v>
      </c>
      <c r="P187" s="10">
        <v>173</v>
      </c>
      <c r="Q187" s="27">
        <v>14.6</v>
      </c>
      <c r="R187" s="2" t="s">
        <v>200</v>
      </c>
      <c r="S187" s="2" t="s">
        <v>200</v>
      </c>
      <c r="T187" s="10">
        <v>72</v>
      </c>
      <c r="U187" s="2" t="s">
        <v>200</v>
      </c>
      <c r="Z187" s="13">
        <f t="shared" si="4"/>
        <v>64.37833333333333</v>
      </c>
      <c r="AA187" s="13">
        <f t="shared" si="5"/>
        <v>-173.24333333333334</v>
      </c>
      <c r="AB187" s="27">
        <v>9</v>
      </c>
      <c r="AC187" s="32">
        <v>2192</v>
      </c>
      <c r="AD187" s="32">
        <v>73</v>
      </c>
      <c r="AE187" s="7" t="s">
        <v>200</v>
      </c>
      <c r="AF187" s="37">
        <v>22</v>
      </c>
      <c r="AG187" s="7" t="s">
        <v>1450</v>
      </c>
      <c r="AH187" s="7" t="s">
        <v>1457</v>
      </c>
      <c r="AS187" s="7" t="s">
        <v>1200</v>
      </c>
      <c r="AW187" s="14" t="s">
        <v>2778</v>
      </c>
    </row>
    <row r="188" spans="1:49" ht="12.75">
      <c r="A188" s="2" t="s">
        <v>4050</v>
      </c>
      <c r="C188" s="2" t="s">
        <v>4131</v>
      </c>
      <c r="D188" s="2" t="s">
        <v>4051</v>
      </c>
      <c r="F188" s="2" t="s">
        <v>514</v>
      </c>
      <c r="K188" s="4" t="s">
        <v>515</v>
      </c>
      <c r="L188" s="32">
        <v>1</v>
      </c>
      <c r="M188" s="24">
        <v>64</v>
      </c>
      <c r="N188" s="27">
        <v>48.1</v>
      </c>
      <c r="O188" s="2" t="s">
        <v>515</v>
      </c>
      <c r="P188" s="10">
        <v>177</v>
      </c>
      <c r="Q188" s="27">
        <v>35.2</v>
      </c>
      <c r="R188" s="2" t="s">
        <v>516</v>
      </c>
      <c r="S188" s="2" t="s">
        <v>1402</v>
      </c>
      <c r="T188" s="10">
        <v>328</v>
      </c>
      <c r="U188" s="2" t="s">
        <v>1402</v>
      </c>
      <c r="Z188" s="13">
        <f t="shared" si="4"/>
        <v>64.80166666666666</v>
      </c>
      <c r="AA188" s="13">
        <f t="shared" si="5"/>
        <v>177.58666666666667</v>
      </c>
      <c r="AC188" s="32">
        <v>750</v>
      </c>
      <c r="AD188" s="32">
        <v>20</v>
      </c>
      <c r="AF188" s="37">
        <v>101</v>
      </c>
      <c r="AS188" s="7" t="s">
        <v>1200</v>
      </c>
      <c r="AW188" s="14" t="s">
        <v>860</v>
      </c>
    </row>
    <row r="189" spans="1:49" ht="12.75">
      <c r="A189" s="2" t="s">
        <v>4790</v>
      </c>
      <c r="B189" s="2" t="s">
        <v>4791</v>
      </c>
      <c r="C189" s="2" t="s">
        <v>4792</v>
      </c>
      <c r="D189" s="2" t="s">
        <v>4793</v>
      </c>
      <c r="E189" s="2" t="s">
        <v>199</v>
      </c>
      <c r="F189" s="2" t="s">
        <v>514</v>
      </c>
      <c r="H189" s="2" t="s">
        <v>4794</v>
      </c>
      <c r="J189" s="2" t="s">
        <v>1507</v>
      </c>
      <c r="K189" s="4" t="s">
        <v>1411</v>
      </c>
      <c r="L189" s="32">
        <v>7</v>
      </c>
      <c r="M189" s="24">
        <v>64</v>
      </c>
      <c r="N189" s="27">
        <v>44.1</v>
      </c>
      <c r="O189" s="2" t="s">
        <v>515</v>
      </c>
      <c r="P189" s="10">
        <v>177</v>
      </c>
      <c r="Q189" s="27">
        <v>44.5</v>
      </c>
      <c r="R189" s="2" t="s">
        <v>516</v>
      </c>
      <c r="S189" s="2" t="s">
        <v>1410</v>
      </c>
      <c r="T189" s="10">
        <v>194</v>
      </c>
      <c r="U189" s="2" t="s">
        <v>1410</v>
      </c>
      <c r="Z189" s="13">
        <f t="shared" si="4"/>
        <v>64.735</v>
      </c>
      <c r="AA189" s="13">
        <f t="shared" si="5"/>
        <v>177.74166666666667</v>
      </c>
      <c r="AB189" s="27">
        <v>3</v>
      </c>
      <c r="AC189" s="32">
        <v>3500</v>
      </c>
      <c r="AD189" s="32">
        <v>60</v>
      </c>
      <c r="AE189" s="7" t="s">
        <v>1410</v>
      </c>
      <c r="AF189" s="37">
        <v>13</v>
      </c>
      <c r="AG189" s="7" t="s">
        <v>1450</v>
      </c>
      <c r="AH189" s="7" t="s">
        <v>1414</v>
      </c>
      <c r="AS189" s="7" t="s">
        <v>3396</v>
      </c>
      <c r="AT189" s="7" t="s">
        <v>2067</v>
      </c>
      <c r="AU189" s="7" t="s">
        <v>3393</v>
      </c>
      <c r="AW189" s="14" t="s">
        <v>2797</v>
      </c>
    </row>
    <row r="190" spans="1:49" ht="12.75">
      <c r="A190" s="2" t="s">
        <v>4795</v>
      </c>
      <c r="C190" s="2" t="s">
        <v>374</v>
      </c>
      <c r="D190" s="2" t="s">
        <v>4795</v>
      </c>
      <c r="F190" s="2" t="s">
        <v>514</v>
      </c>
      <c r="K190" s="4" t="s">
        <v>515</v>
      </c>
      <c r="L190" s="32">
        <v>1</v>
      </c>
      <c r="M190" s="24">
        <v>63</v>
      </c>
      <c r="N190" s="27">
        <v>45.5</v>
      </c>
      <c r="O190" s="2" t="s">
        <v>515</v>
      </c>
      <c r="P190" s="10">
        <v>34</v>
      </c>
      <c r="Q190" s="27">
        <v>17</v>
      </c>
      <c r="R190" s="2" t="s">
        <v>516</v>
      </c>
      <c r="S190" s="2" t="s">
        <v>1402</v>
      </c>
      <c r="T190" s="10">
        <v>350</v>
      </c>
      <c r="U190" s="2" t="s">
        <v>2044</v>
      </c>
      <c r="Z190" s="13">
        <f t="shared" si="4"/>
        <v>63.75833333333333</v>
      </c>
      <c r="AA190" s="13">
        <f t="shared" si="5"/>
        <v>34.28333333333333</v>
      </c>
      <c r="AB190" s="27">
        <v>12</v>
      </c>
      <c r="AC190" s="32">
        <v>900</v>
      </c>
      <c r="AD190" s="32">
        <v>25</v>
      </c>
      <c r="AE190" s="7" t="s">
        <v>1402</v>
      </c>
      <c r="AF190" s="37">
        <v>160</v>
      </c>
      <c r="AH190" s="7" t="s">
        <v>1404</v>
      </c>
      <c r="AS190" s="7" t="s">
        <v>1438</v>
      </c>
      <c r="AW190" s="14" t="s">
        <v>2404</v>
      </c>
    </row>
    <row r="191" spans="1:49" ht="12.75">
      <c r="A191" s="2" t="s">
        <v>4796</v>
      </c>
      <c r="C191" s="2" t="s">
        <v>4797</v>
      </c>
      <c r="D191" s="2" t="s">
        <v>4798</v>
      </c>
      <c r="F191" s="2" t="s">
        <v>514</v>
      </c>
      <c r="K191" s="4" t="s">
        <v>1412</v>
      </c>
      <c r="L191" s="32">
        <v>0</v>
      </c>
      <c r="M191" s="24">
        <v>63</v>
      </c>
      <c r="N191" s="27">
        <v>17.9</v>
      </c>
      <c r="O191" s="2" t="s">
        <v>515</v>
      </c>
      <c r="P191" s="10">
        <v>34</v>
      </c>
      <c r="Q191" s="27">
        <v>27.4</v>
      </c>
      <c r="R191" s="2" t="s">
        <v>516</v>
      </c>
      <c r="T191" s="10">
        <v>417</v>
      </c>
      <c r="Z191" s="13">
        <f t="shared" si="4"/>
        <v>63.29833333333333</v>
      </c>
      <c r="AA191" s="13">
        <f t="shared" si="5"/>
        <v>34.45666666666666</v>
      </c>
      <c r="AB191" s="27">
        <v>12</v>
      </c>
      <c r="AC191" s="32">
        <v>2400</v>
      </c>
      <c r="AD191" s="32">
        <v>30</v>
      </c>
      <c r="AF191" s="37">
        <v>170</v>
      </c>
      <c r="AH191" s="7" t="s">
        <v>1425</v>
      </c>
      <c r="AS191" s="7" t="s">
        <v>1197</v>
      </c>
      <c r="AW191" s="14" t="s">
        <v>4799</v>
      </c>
    </row>
    <row r="192" spans="1:49" ht="12.75">
      <c r="A192" s="2" t="s">
        <v>4802</v>
      </c>
      <c r="B192" s="2" t="s">
        <v>4803</v>
      </c>
      <c r="C192" s="2" t="s">
        <v>4804</v>
      </c>
      <c r="D192" s="2" t="s">
        <v>4800</v>
      </c>
      <c r="F192" s="2" t="s">
        <v>514</v>
      </c>
      <c r="G192" s="22">
        <v>4</v>
      </c>
      <c r="H192" s="3"/>
      <c r="I192" s="3"/>
      <c r="J192" s="3"/>
      <c r="K192" s="4" t="s">
        <v>1411</v>
      </c>
      <c r="L192" s="32">
        <v>5</v>
      </c>
      <c r="M192" s="24">
        <v>63</v>
      </c>
      <c r="N192" s="27">
        <v>55.4</v>
      </c>
      <c r="O192" s="2" t="s">
        <v>515</v>
      </c>
      <c r="P192" s="10">
        <v>38</v>
      </c>
      <c r="Q192" s="27">
        <v>24.7</v>
      </c>
      <c r="R192" s="2" t="s">
        <v>516</v>
      </c>
      <c r="T192" s="10">
        <v>285</v>
      </c>
      <c r="Z192" s="13">
        <f t="shared" si="4"/>
        <v>63.92333333333333</v>
      </c>
      <c r="AA192" s="13">
        <f t="shared" si="5"/>
        <v>38.41166666666667</v>
      </c>
      <c r="AB192" s="27">
        <v>14</v>
      </c>
      <c r="AC192" s="32">
        <v>3500</v>
      </c>
      <c r="AD192" s="32">
        <v>50</v>
      </c>
      <c r="AF192" s="37">
        <v>128</v>
      </c>
      <c r="AH192" s="7" t="s">
        <v>1414</v>
      </c>
      <c r="AS192" s="7" t="s">
        <v>1197</v>
      </c>
      <c r="AW192" s="14" t="s">
        <v>4805</v>
      </c>
    </row>
    <row r="193" spans="1:49" ht="12.75">
      <c r="A193" s="2" t="s">
        <v>4800</v>
      </c>
      <c r="F193" s="2" t="s">
        <v>514</v>
      </c>
      <c r="H193" s="3" t="s">
        <v>4801</v>
      </c>
      <c r="I193" s="3"/>
      <c r="J193" s="3"/>
      <c r="K193" s="17" t="s">
        <v>1461</v>
      </c>
      <c r="L193" s="32">
        <v>0</v>
      </c>
      <c r="M193" s="25">
        <v>63</v>
      </c>
      <c r="N193" s="28">
        <v>55</v>
      </c>
      <c r="O193" s="8" t="s">
        <v>515</v>
      </c>
      <c r="P193" s="22">
        <v>38</v>
      </c>
      <c r="Q193" s="28">
        <v>7</v>
      </c>
      <c r="R193" s="8" t="s">
        <v>516</v>
      </c>
      <c r="Z193" s="13">
        <f t="shared" si="4"/>
        <v>63.916666666666664</v>
      </c>
      <c r="AA193" s="13">
        <f t="shared" si="5"/>
        <v>38.11666666666667</v>
      </c>
      <c r="AB193" s="27">
        <v>14</v>
      </c>
      <c r="AS193" s="7" t="s">
        <v>518</v>
      </c>
      <c r="AW193" s="14" t="s">
        <v>3857</v>
      </c>
    </row>
    <row r="194" spans="1:49" ht="12.75">
      <c r="A194" s="2" t="s">
        <v>4806</v>
      </c>
      <c r="B194" s="2" t="s">
        <v>4807</v>
      </c>
      <c r="C194" s="2" t="s">
        <v>4808</v>
      </c>
      <c r="D194" s="2" t="s">
        <v>4809</v>
      </c>
      <c r="E194" s="2" t="s">
        <v>3802</v>
      </c>
      <c r="F194" s="2" t="s">
        <v>514</v>
      </c>
      <c r="K194" s="4" t="s">
        <v>1411</v>
      </c>
      <c r="L194" s="32">
        <v>6</v>
      </c>
      <c r="M194" s="24">
        <v>63</v>
      </c>
      <c r="N194" s="27">
        <v>23.4</v>
      </c>
      <c r="O194" s="2" t="s">
        <v>515</v>
      </c>
      <c r="P194" s="10">
        <v>40</v>
      </c>
      <c r="Q194" s="27">
        <v>23.9</v>
      </c>
      <c r="R194" s="2" t="s">
        <v>516</v>
      </c>
      <c r="T194" s="10">
        <v>325</v>
      </c>
      <c r="Z194" s="13">
        <f t="shared" si="4"/>
        <v>63.39</v>
      </c>
      <c r="AA194" s="13">
        <f t="shared" si="5"/>
        <v>40.39833333333333</v>
      </c>
      <c r="AB194" s="27">
        <v>14</v>
      </c>
      <c r="AC194" s="32">
        <v>2500</v>
      </c>
      <c r="AD194" s="32">
        <v>30</v>
      </c>
      <c r="AF194" s="37">
        <v>8</v>
      </c>
      <c r="AH194" s="7" t="s">
        <v>1414</v>
      </c>
      <c r="AS194" s="7" t="s">
        <v>1197</v>
      </c>
      <c r="AU194" s="7" t="s">
        <v>1475</v>
      </c>
      <c r="AW194" s="14" t="s">
        <v>2798</v>
      </c>
    </row>
    <row r="195" spans="1:49" ht="12.75">
      <c r="A195" s="2" t="s">
        <v>4810</v>
      </c>
      <c r="C195" s="2" t="s">
        <v>4811</v>
      </c>
      <c r="D195" s="2" t="s">
        <v>4812</v>
      </c>
      <c r="F195" s="2" t="s">
        <v>514</v>
      </c>
      <c r="K195" s="4" t="s">
        <v>515</v>
      </c>
      <c r="L195" s="32">
        <v>2</v>
      </c>
      <c r="M195" s="24">
        <v>63</v>
      </c>
      <c r="N195" s="27">
        <v>33.9</v>
      </c>
      <c r="O195" s="2" t="s">
        <v>515</v>
      </c>
      <c r="P195" s="10">
        <v>45</v>
      </c>
      <c r="Q195" s="27">
        <v>39.3</v>
      </c>
      <c r="R195" s="2" t="s">
        <v>516</v>
      </c>
      <c r="S195" s="2" t="s">
        <v>1402</v>
      </c>
      <c r="T195" s="10">
        <v>200</v>
      </c>
      <c r="U195" s="2" t="s">
        <v>1400</v>
      </c>
      <c r="Z195" s="13">
        <f t="shared" si="4"/>
        <v>63.565</v>
      </c>
      <c r="AA195" s="13">
        <f t="shared" si="5"/>
        <v>45.655</v>
      </c>
      <c r="AB195" s="27">
        <v>16</v>
      </c>
      <c r="AC195" s="32">
        <v>900</v>
      </c>
      <c r="AD195" s="32">
        <v>20</v>
      </c>
      <c r="AE195" s="7" t="s">
        <v>1402</v>
      </c>
      <c r="AF195" s="37">
        <v>146</v>
      </c>
      <c r="AG195" s="7" t="s">
        <v>1479</v>
      </c>
      <c r="AH195" s="7" t="s">
        <v>1414</v>
      </c>
      <c r="AS195" s="7" t="s">
        <v>1200</v>
      </c>
      <c r="AW195" s="14" t="s">
        <v>4813</v>
      </c>
    </row>
    <row r="196" spans="1:49" ht="12.75">
      <c r="A196" s="2" t="s">
        <v>4814</v>
      </c>
      <c r="C196" s="2" t="s">
        <v>4811</v>
      </c>
      <c r="D196" s="2" t="s">
        <v>4815</v>
      </c>
      <c r="F196" s="2" t="s">
        <v>514</v>
      </c>
      <c r="K196" s="4" t="s">
        <v>515</v>
      </c>
      <c r="L196" s="32">
        <v>2</v>
      </c>
      <c r="M196" s="24">
        <v>63</v>
      </c>
      <c r="N196" s="27">
        <v>26.7</v>
      </c>
      <c r="O196" s="2" t="s">
        <v>515</v>
      </c>
      <c r="P196" s="10">
        <v>46</v>
      </c>
      <c r="Q196" s="27">
        <v>1.9</v>
      </c>
      <c r="R196" s="2" t="s">
        <v>516</v>
      </c>
      <c r="S196" s="2" t="s">
        <v>1402</v>
      </c>
      <c r="T196" s="10">
        <v>200</v>
      </c>
      <c r="U196" s="2" t="s">
        <v>1400</v>
      </c>
      <c r="Z196" s="13">
        <f t="shared" si="4"/>
        <v>63.445</v>
      </c>
      <c r="AA196" s="13">
        <f t="shared" si="5"/>
        <v>46.031666666666666</v>
      </c>
      <c r="AB196" s="27">
        <v>16</v>
      </c>
      <c r="AC196" s="32">
        <v>750</v>
      </c>
      <c r="AD196" s="32">
        <v>20</v>
      </c>
      <c r="AE196" s="7" t="s">
        <v>1402</v>
      </c>
      <c r="AF196" s="37">
        <v>90</v>
      </c>
      <c r="AG196" s="7" t="s">
        <v>1462</v>
      </c>
      <c r="AH196" s="7" t="s">
        <v>1414</v>
      </c>
      <c r="AS196" s="7" t="s">
        <v>1200</v>
      </c>
      <c r="AW196" s="14" t="s">
        <v>3813</v>
      </c>
    </row>
    <row r="197" spans="1:49" ht="12.75">
      <c r="A197" s="2" t="s">
        <v>4816</v>
      </c>
      <c r="B197" s="2" t="s">
        <v>4817</v>
      </c>
      <c r="C197" s="2" t="s">
        <v>2524</v>
      </c>
      <c r="D197" s="2" t="s">
        <v>4816</v>
      </c>
      <c r="F197" s="2" t="s">
        <v>514</v>
      </c>
      <c r="H197" s="2" t="s">
        <v>4818</v>
      </c>
      <c r="J197" s="2" t="s">
        <v>1507</v>
      </c>
      <c r="K197" s="4" t="s">
        <v>1411</v>
      </c>
      <c r="L197" s="32">
        <v>7</v>
      </c>
      <c r="M197" s="24">
        <v>63</v>
      </c>
      <c r="N197" s="27">
        <v>34</v>
      </c>
      <c r="O197" s="2" t="s">
        <v>515</v>
      </c>
      <c r="P197" s="10">
        <v>53</v>
      </c>
      <c r="Q197" s="27">
        <v>48.2</v>
      </c>
      <c r="R197" s="2" t="s">
        <v>516</v>
      </c>
      <c r="S197" s="2" t="s">
        <v>2550</v>
      </c>
      <c r="T197" s="10">
        <v>482</v>
      </c>
      <c r="U197" s="2" t="s">
        <v>2550</v>
      </c>
      <c r="Z197" s="13">
        <f t="shared" si="4"/>
        <v>63.56666666666667</v>
      </c>
      <c r="AA197" s="13">
        <f t="shared" si="5"/>
        <v>53.803333333333335</v>
      </c>
      <c r="AB197" s="27">
        <v>18</v>
      </c>
      <c r="AC197" s="32">
        <v>2650</v>
      </c>
      <c r="AD197" s="32">
        <v>50</v>
      </c>
      <c r="AE197" s="7" t="s">
        <v>2550</v>
      </c>
      <c r="AF197" s="37">
        <v>16</v>
      </c>
      <c r="AG197" s="7" t="s">
        <v>1445</v>
      </c>
      <c r="AH197" s="7" t="s">
        <v>193</v>
      </c>
      <c r="AS197" s="7" t="s">
        <v>1200</v>
      </c>
      <c r="AW197" s="14" t="s">
        <v>4819</v>
      </c>
    </row>
    <row r="198" spans="1:49" ht="12.75">
      <c r="A198" s="2" t="s">
        <v>4820</v>
      </c>
      <c r="C198" s="2" t="s">
        <v>3708</v>
      </c>
      <c r="D198" s="2" t="s">
        <v>4820</v>
      </c>
      <c r="F198" s="2" t="s">
        <v>514</v>
      </c>
      <c r="H198" s="3" t="s">
        <v>4821</v>
      </c>
      <c r="I198" s="3"/>
      <c r="J198" s="3"/>
      <c r="K198" s="4" t="s">
        <v>1411</v>
      </c>
      <c r="L198" s="32">
        <v>3</v>
      </c>
      <c r="M198" s="24">
        <v>63</v>
      </c>
      <c r="N198" s="27">
        <v>49.4</v>
      </c>
      <c r="O198" s="2" t="s">
        <v>515</v>
      </c>
      <c r="P198" s="10">
        <v>57</v>
      </c>
      <c r="Q198" s="27">
        <v>16.8</v>
      </c>
      <c r="R198" s="2" t="s">
        <v>516</v>
      </c>
      <c r="T198" s="10">
        <v>358</v>
      </c>
      <c r="Z198" s="13">
        <f aca="true" t="shared" si="6" ref="Z198:Z261">M198+(N198/60)</f>
        <v>63.82333333333333</v>
      </c>
      <c r="AA198" s="13">
        <f t="shared" si="5"/>
        <v>57.28</v>
      </c>
      <c r="AB198" s="27">
        <v>19</v>
      </c>
      <c r="AC198" s="32">
        <v>1500</v>
      </c>
      <c r="AD198" s="32">
        <v>36</v>
      </c>
      <c r="AF198" s="37">
        <v>3</v>
      </c>
      <c r="AG198" s="7" t="s">
        <v>1424</v>
      </c>
      <c r="AH198" s="7" t="s">
        <v>193</v>
      </c>
      <c r="AS198" s="7" t="s">
        <v>1200</v>
      </c>
      <c r="AW198" s="14" t="s">
        <v>4822</v>
      </c>
    </row>
    <row r="199" spans="1:49" ht="12.75">
      <c r="A199" s="2" t="s">
        <v>4823</v>
      </c>
      <c r="C199" s="2" t="s">
        <v>1451</v>
      </c>
      <c r="D199" s="2" t="s">
        <v>4823</v>
      </c>
      <c r="F199" s="2" t="s">
        <v>514</v>
      </c>
      <c r="H199" s="2" t="s">
        <v>4824</v>
      </c>
      <c r="J199" s="2" t="s">
        <v>2550</v>
      </c>
      <c r="K199" s="4" t="s">
        <v>1411</v>
      </c>
      <c r="L199" s="32">
        <v>3</v>
      </c>
      <c r="M199" s="24">
        <v>63</v>
      </c>
      <c r="N199" s="27">
        <v>11.9</v>
      </c>
      <c r="O199" s="2" t="s">
        <v>515</v>
      </c>
      <c r="P199" s="10">
        <v>64</v>
      </c>
      <c r="Q199" s="27">
        <v>26.5</v>
      </c>
      <c r="R199" s="2" t="s">
        <v>516</v>
      </c>
      <c r="S199" s="2" t="s">
        <v>1402</v>
      </c>
      <c r="T199" s="10">
        <v>79</v>
      </c>
      <c r="U199" s="2" t="s">
        <v>1412</v>
      </c>
      <c r="Z199" s="13">
        <f t="shared" si="6"/>
        <v>63.19833333333333</v>
      </c>
      <c r="AA199" s="13">
        <f aca="true" t="shared" si="7" ref="AA199:AA262">IF(R199="W",(P199*-1+(Q199/-60)),P199+(Q199/60))</f>
        <v>64.44166666666666</v>
      </c>
      <c r="AB199" s="27">
        <v>19</v>
      </c>
      <c r="AC199" s="32">
        <v>2225</v>
      </c>
      <c r="AD199" s="32">
        <v>90</v>
      </c>
      <c r="AE199" s="7" t="s">
        <v>1412</v>
      </c>
      <c r="AF199" s="37">
        <v>164</v>
      </c>
      <c r="AG199" s="7" t="s">
        <v>3712</v>
      </c>
      <c r="AH199" s="7" t="s">
        <v>1404</v>
      </c>
      <c r="AS199" s="7" t="s">
        <v>1200</v>
      </c>
      <c r="AW199" s="14" t="s">
        <v>4825</v>
      </c>
    </row>
    <row r="200" spans="1:49" ht="12.75">
      <c r="A200" s="2" t="s">
        <v>4826</v>
      </c>
      <c r="B200" s="2" t="s">
        <v>4827</v>
      </c>
      <c r="C200" s="2" t="s">
        <v>4782</v>
      </c>
      <c r="D200" s="2" t="s">
        <v>4826</v>
      </c>
      <c r="F200" s="2" t="s">
        <v>514</v>
      </c>
      <c r="H200" s="2" t="s">
        <v>4828</v>
      </c>
      <c r="J200" s="2" t="s">
        <v>1410</v>
      </c>
      <c r="K200" s="4" t="s">
        <v>1411</v>
      </c>
      <c r="L200" s="32">
        <v>4</v>
      </c>
      <c r="M200" s="24">
        <v>63</v>
      </c>
      <c r="N200" s="27">
        <v>55.3</v>
      </c>
      <c r="O200" s="2" t="s">
        <v>515</v>
      </c>
      <c r="P200" s="10">
        <v>65</v>
      </c>
      <c r="Q200" s="27">
        <v>1.8</v>
      </c>
      <c r="R200" s="2" t="s">
        <v>516</v>
      </c>
      <c r="S200" s="2" t="s">
        <v>1402</v>
      </c>
      <c r="T200" s="10">
        <v>98</v>
      </c>
      <c r="U200" s="2" t="s">
        <v>1412</v>
      </c>
      <c r="Z200" s="13">
        <f t="shared" si="6"/>
        <v>63.92166666666667</v>
      </c>
      <c r="AA200" s="13">
        <f t="shared" si="7"/>
        <v>65.03</v>
      </c>
      <c r="AB200" s="27">
        <v>20</v>
      </c>
      <c r="AC200" s="32">
        <v>2100</v>
      </c>
      <c r="AD200" s="32">
        <v>80</v>
      </c>
      <c r="AE200" s="7" t="s">
        <v>1412</v>
      </c>
      <c r="AF200" s="37">
        <v>70</v>
      </c>
      <c r="AG200" s="7" t="s">
        <v>1496</v>
      </c>
      <c r="AH200" s="7" t="s">
        <v>1404</v>
      </c>
      <c r="AS200" s="7" t="s">
        <v>1200</v>
      </c>
      <c r="AW200" s="14" t="s">
        <v>4829</v>
      </c>
    </row>
    <row r="201" spans="1:49" ht="12.75">
      <c r="A201" s="2" t="s">
        <v>4834</v>
      </c>
      <c r="C201" s="2" t="s">
        <v>4835</v>
      </c>
      <c r="D201" s="2" t="s">
        <v>4836</v>
      </c>
      <c r="F201" s="2" t="s">
        <v>514</v>
      </c>
      <c r="K201" s="4" t="s">
        <v>1411</v>
      </c>
      <c r="L201" s="32">
        <v>6</v>
      </c>
      <c r="M201" s="24">
        <v>63</v>
      </c>
      <c r="N201" s="27">
        <v>42.9</v>
      </c>
      <c r="O201" s="2" t="s">
        <v>515</v>
      </c>
      <c r="P201" s="10">
        <v>66</v>
      </c>
      <c r="Q201" s="27">
        <v>59</v>
      </c>
      <c r="R201" s="2" t="s">
        <v>516</v>
      </c>
      <c r="S201" s="2" t="s">
        <v>1402</v>
      </c>
      <c r="T201" s="10">
        <v>66</v>
      </c>
      <c r="U201" s="2" t="s">
        <v>3393</v>
      </c>
      <c r="Z201" s="13">
        <f t="shared" si="6"/>
        <v>63.715</v>
      </c>
      <c r="AA201" s="13">
        <f t="shared" si="7"/>
        <v>66.98333333333333</v>
      </c>
      <c r="AB201" s="27">
        <v>20</v>
      </c>
      <c r="AC201" s="32">
        <v>1600</v>
      </c>
      <c r="AD201" s="32">
        <v>40</v>
      </c>
      <c r="AE201" s="7" t="s">
        <v>1402</v>
      </c>
      <c r="AF201" s="37">
        <v>57</v>
      </c>
      <c r="AG201" s="7" t="s">
        <v>1436</v>
      </c>
      <c r="AH201" s="7" t="s">
        <v>1414</v>
      </c>
      <c r="AS201" s="7" t="s">
        <v>518</v>
      </c>
      <c r="AW201" s="14" t="s">
        <v>4837</v>
      </c>
    </row>
    <row r="202" spans="1:49" ht="12.75">
      <c r="A202" s="2" t="s">
        <v>4830</v>
      </c>
      <c r="B202" s="2" t="s">
        <v>4831</v>
      </c>
      <c r="C202" s="2" t="s">
        <v>4832</v>
      </c>
      <c r="D202" s="2" t="s">
        <v>4830</v>
      </c>
      <c r="F202" s="2" t="s">
        <v>514</v>
      </c>
      <c r="H202" s="2" t="s">
        <v>4833</v>
      </c>
      <c r="K202" s="4" t="s">
        <v>1411</v>
      </c>
      <c r="L202" s="32">
        <v>4</v>
      </c>
      <c r="M202" s="24">
        <v>63</v>
      </c>
      <c r="N202" s="27">
        <v>41.2</v>
      </c>
      <c r="O202" s="2" t="s">
        <v>515</v>
      </c>
      <c r="P202" s="10">
        <v>66</v>
      </c>
      <c r="Q202" s="27">
        <v>42</v>
      </c>
      <c r="R202" s="2" t="s">
        <v>516</v>
      </c>
      <c r="S202" s="2" t="s">
        <v>1402</v>
      </c>
      <c r="T202" s="10">
        <v>82</v>
      </c>
      <c r="U202" s="2" t="s">
        <v>1412</v>
      </c>
      <c r="Z202" s="13">
        <f t="shared" si="6"/>
        <v>63.68666666666667</v>
      </c>
      <c r="AA202" s="13">
        <f t="shared" si="7"/>
        <v>66.7</v>
      </c>
      <c r="AB202" s="27">
        <v>20</v>
      </c>
      <c r="AC202" s="32">
        <v>2140</v>
      </c>
      <c r="AD202" s="32">
        <v>44</v>
      </c>
      <c r="AE202" s="7" t="s">
        <v>1412</v>
      </c>
      <c r="AF202" s="37">
        <v>2</v>
      </c>
      <c r="AG202" s="7" t="s">
        <v>1433</v>
      </c>
      <c r="AH202" s="7" t="s">
        <v>1493</v>
      </c>
      <c r="AS202" s="7" t="s">
        <v>1200</v>
      </c>
      <c r="AW202" s="14" t="s">
        <v>4829</v>
      </c>
    </row>
    <row r="203" spans="1:49" ht="12.75">
      <c r="A203" s="2" t="s">
        <v>4838</v>
      </c>
      <c r="C203" s="2" t="s">
        <v>3800</v>
      </c>
      <c r="D203" s="2" t="s">
        <v>4838</v>
      </c>
      <c r="E203" s="2" t="s">
        <v>3769</v>
      </c>
      <c r="F203" s="2" t="s">
        <v>514</v>
      </c>
      <c r="H203" s="2" t="s">
        <v>4839</v>
      </c>
      <c r="J203" s="2" t="s">
        <v>2550</v>
      </c>
      <c r="K203" s="4" t="s">
        <v>1411</v>
      </c>
      <c r="L203" s="32">
        <v>7</v>
      </c>
      <c r="M203" s="24">
        <v>63</v>
      </c>
      <c r="N203" s="27">
        <v>11</v>
      </c>
      <c r="O203" s="2" t="s">
        <v>515</v>
      </c>
      <c r="P203" s="10">
        <v>75</v>
      </c>
      <c r="Q203" s="27">
        <v>16.2</v>
      </c>
      <c r="R203" s="2" t="s">
        <v>516</v>
      </c>
      <c r="T203" s="10">
        <v>446</v>
      </c>
      <c r="Z203" s="13">
        <f t="shared" si="6"/>
        <v>63.18333333333333</v>
      </c>
      <c r="AA203" s="13">
        <f t="shared" si="7"/>
        <v>75.27</v>
      </c>
      <c r="AB203" s="27">
        <v>18</v>
      </c>
      <c r="AC203" s="32">
        <v>2509</v>
      </c>
      <c r="AD203" s="32">
        <v>42</v>
      </c>
      <c r="AF203" s="37">
        <v>25</v>
      </c>
      <c r="AG203" s="7" t="s">
        <v>1450</v>
      </c>
      <c r="AH203" s="7" t="s">
        <v>193</v>
      </c>
      <c r="AS203" s="7" t="s">
        <v>1200</v>
      </c>
      <c r="AW203" s="14" t="s">
        <v>246</v>
      </c>
    </row>
    <row r="204" spans="1:49" ht="12.75">
      <c r="A204" s="2" t="s">
        <v>4840</v>
      </c>
      <c r="C204" s="2" t="s">
        <v>2940</v>
      </c>
      <c r="D204" s="2" t="s">
        <v>4840</v>
      </c>
      <c r="E204" s="2" t="s">
        <v>2966</v>
      </c>
      <c r="F204" s="2" t="s">
        <v>514</v>
      </c>
      <c r="H204" s="3" t="s">
        <v>4841</v>
      </c>
      <c r="I204" s="3"/>
      <c r="J204" s="3"/>
      <c r="K204" s="4" t="s">
        <v>515</v>
      </c>
      <c r="L204" s="32">
        <v>3</v>
      </c>
      <c r="M204" s="24">
        <v>63</v>
      </c>
      <c r="N204" s="27">
        <v>59.3</v>
      </c>
      <c r="O204" s="2" t="s">
        <v>515</v>
      </c>
      <c r="P204" s="10">
        <v>82</v>
      </c>
      <c r="Q204" s="27">
        <v>3.1</v>
      </c>
      <c r="R204" s="2" t="s">
        <v>516</v>
      </c>
      <c r="T204" s="10">
        <v>92</v>
      </c>
      <c r="Z204" s="13">
        <f t="shared" si="6"/>
        <v>63.98833333333333</v>
      </c>
      <c r="AA204" s="13">
        <f t="shared" si="7"/>
        <v>82.05166666666666</v>
      </c>
      <c r="AB204" s="27">
        <v>16</v>
      </c>
      <c r="AC204" s="32">
        <v>2250</v>
      </c>
      <c r="AD204" s="32">
        <v>75</v>
      </c>
      <c r="AF204" s="37">
        <v>27</v>
      </c>
      <c r="AG204" s="7" t="s">
        <v>1450</v>
      </c>
      <c r="AH204" s="7" t="s">
        <v>2414</v>
      </c>
      <c r="AS204" s="7" t="s">
        <v>1200</v>
      </c>
      <c r="AW204" s="14" t="s">
        <v>1502</v>
      </c>
    </row>
    <row r="205" spans="1:49" ht="12.75">
      <c r="A205" s="2" t="s">
        <v>4006</v>
      </c>
      <c r="C205" s="2" t="s">
        <v>4329</v>
      </c>
      <c r="D205" s="2" t="s">
        <v>4006</v>
      </c>
      <c r="F205" s="2" t="s">
        <v>514</v>
      </c>
      <c r="H205" s="3"/>
      <c r="I205" s="3"/>
      <c r="J205" s="3"/>
      <c r="K205" s="4" t="s">
        <v>166</v>
      </c>
      <c r="L205" s="32">
        <v>1</v>
      </c>
      <c r="M205" s="24">
        <v>63</v>
      </c>
      <c r="N205" s="27">
        <v>36.7</v>
      </c>
      <c r="O205" s="2" t="s">
        <v>515</v>
      </c>
      <c r="P205" s="10">
        <v>83</v>
      </c>
      <c r="Q205" s="27">
        <v>48.4</v>
      </c>
      <c r="R205" s="2" t="s">
        <v>516</v>
      </c>
      <c r="S205" s="2" t="s">
        <v>208</v>
      </c>
      <c r="T205" s="10">
        <v>249</v>
      </c>
      <c r="U205" s="2" t="s">
        <v>3525</v>
      </c>
      <c r="Z205" s="13">
        <f t="shared" si="6"/>
        <v>63.611666666666665</v>
      </c>
      <c r="AA205" s="13">
        <f t="shared" si="7"/>
        <v>83.80666666666667</v>
      </c>
      <c r="AC205" s="32">
        <v>750</v>
      </c>
      <c r="AD205" s="32">
        <v>10</v>
      </c>
      <c r="AE205" s="7" t="s">
        <v>208</v>
      </c>
      <c r="AF205" s="37">
        <v>172</v>
      </c>
      <c r="AH205" s="7" t="s">
        <v>1404</v>
      </c>
      <c r="AS205" s="7" t="s">
        <v>1200</v>
      </c>
      <c r="AW205" s="14" t="s">
        <v>4007</v>
      </c>
    </row>
    <row r="206" spans="1:49" ht="12.75">
      <c r="A206" s="2" t="s">
        <v>4005</v>
      </c>
      <c r="C206" s="2" t="s">
        <v>1459</v>
      </c>
      <c r="D206" s="2" t="s">
        <v>4005</v>
      </c>
      <c r="F206" s="2" t="s">
        <v>514</v>
      </c>
      <c r="H206" s="3"/>
      <c r="I206" s="3"/>
      <c r="J206" s="3"/>
      <c r="K206" s="4" t="s">
        <v>515</v>
      </c>
      <c r="L206" s="32">
        <v>2</v>
      </c>
      <c r="M206" s="24">
        <v>63</v>
      </c>
      <c r="N206" s="27">
        <v>9.3</v>
      </c>
      <c r="O206" s="2" t="s">
        <v>515</v>
      </c>
      <c r="P206" s="10">
        <v>87</v>
      </c>
      <c r="Q206" s="27">
        <v>58.4</v>
      </c>
      <c r="R206" s="2" t="s">
        <v>516</v>
      </c>
      <c r="S206" s="2" t="s">
        <v>208</v>
      </c>
      <c r="T206" s="10">
        <v>200</v>
      </c>
      <c r="U206" s="2" t="s">
        <v>3525</v>
      </c>
      <c r="Z206" s="13">
        <f t="shared" si="6"/>
        <v>63.155</v>
      </c>
      <c r="AA206" s="13">
        <f t="shared" si="7"/>
        <v>87.97333333333333</v>
      </c>
      <c r="AC206" s="32">
        <v>525</v>
      </c>
      <c r="AD206" s="32">
        <v>15</v>
      </c>
      <c r="AE206" s="7" t="s">
        <v>208</v>
      </c>
      <c r="AF206" s="37">
        <v>106</v>
      </c>
      <c r="AH206" s="7" t="s">
        <v>1404</v>
      </c>
      <c r="AS206" s="7" t="s">
        <v>1200</v>
      </c>
      <c r="AW206" s="14" t="s">
        <v>4004</v>
      </c>
    </row>
    <row r="207" spans="1:49" ht="12.75">
      <c r="A207" s="2" t="s">
        <v>4842</v>
      </c>
      <c r="B207" s="2" t="s">
        <v>4843</v>
      </c>
      <c r="C207" s="2" t="s">
        <v>4131</v>
      </c>
      <c r="D207" s="2" t="s">
        <v>4842</v>
      </c>
      <c r="E207" s="2" t="s">
        <v>1448</v>
      </c>
      <c r="F207" s="2" t="s">
        <v>514</v>
      </c>
      <c r="H207" s="2" t="s">
        <v>4844</v>
      </c>
      <c r="J207" s="2" t="s">
        <v>2550</v>
      </c>
      <c r="K207" s="4" t="s">
        <v>1411</v>
      </c>
      <c r="L207" s="32">
        <v>4</v>
      </c>
      <c r="M207" s="24">
        <v>63</v>
      </c>
      <c r="N207" s="27">
        <v>17.7</v>
      </c>
      <c r="O207" s="2" t="s">
        <v>515</v>
      </c>
      <c r="P207" s="10">
        <v>118</v>
      </c>
      <c r="Q207" s="27">
        <v>20.2</v>
      </c>
      <c r="R207" s="2" t="s">
        <v>516</v>
      </c>
      <c r="T207" s="10">
        <v>394</v>
      </c>
      <c r="Z207" s="13">
        <f t="shared" si="6"/>
        <v>63.295</v>
      </c>
      <c r="AA207" s="13">
        <f t="shared" si="7"/>
        <v>118.33666666666667</v>
      </c>
      <c r="AB207" s="27">
        <v>-13</v>
      </c>
      <c r="AC207" s="32">
        <v>1900</v>
      </c>
      <c r="AD207" s="32">
        <v>75</v>
      </c>
      <c r="AF207" s="37">
        <v>69</v>
      </c>
      <c r="AG207" s="7" t="s">
        <v>1462</v>
      </c>
      <c r="AH207" s="7" t="s">
        <v>1404</v>
      </c>
      <c r="AS207" s="7" t="s">
        <v>1200</v>
      </c>
      <c r="AW207" s="14" t="s">
        <v>1502</v>
      </c>
    </row>
    <row r="208" spans="1:49" ht="12.75">
      <c r="A208" s="2" t="s">
        <v>4845</v>
      </c>
      <c r="C208" s="2" t="s">
        <v>3768</v>
      </c>
      <c r="D208" s="2" t="s">
        <v>4845</v>
      </c>
      <c r="F208" s="2" t="s">
        <v>514</v>
      </c>
      <c r="H208" s="3" t="s">
        <v>4846</v>
      </c>
      <c r="I208" s="3"/>
      <c r="J208" s="3"/>
      <c r="K208" s="4" t="s">
        <v>515</v>
      </c>
      <c r="L208" s="32">
        <v>3</v>
      </c>
      <c r="M208" s="24">
        <v>63</v>
      </c>
      <c r="N208" s="27">
        <v>27.5</v>
      </c>
      <c r="O208" s="2" t="s">
        <v>515</v>
      </c>
      <c r="P208" s="10">
        <v>120</v>
      </c>
      <c r="Q208" s="27">
        <v>15.8</v>
      </c>
      <c r="R208" s="2" t="s">
        <v>516</v>
      </c>
      <c r="T208" s="10">
        <v>299</v>
      </c>
      <c r="Z208" s="13">
        <f t="shared" si="6"/>
        <v>63.458333333333336</v>
      </c>
      <c r="AA208" s="13">
        <f t="shared" si="7"/>
        <v>120.26333333333334</v>
      </c>
      <c r="AB208" s="27">
        <v>-14</v>
      </c>
      <c r="AC208" s="32">
        <v>1700</v>
      </c>
      <c r="AD208" s="32">
        <v>25</v>
      </c>
      <c r="AF208" s="37">
        <v>85</v>
      </c>
      <c r="AH208" s="7" t="s">
        <v>1457</v>
      </c>
      <c r="AS208" s="7" t="s">
        <v>1200</v>
      </c>
      <c r="AW208" s="14" t="s">
        <v>2973</v>
      </c>
    </row>
    <row r="209" spans="1:49" ht="12.75">
      <c r="A209" s="2" t="s">
        <v>4847</v>
      </c>
      <c r="C209" s="2" t="s">
        <v>2962</v>
      </c>
      <c r="D209" s="2" t="s">
        <v>4847</v>
      </c>
      <c r="F209" s="2" t="s">
        <v>514</v>
      </c>
      <c r="H209" s="3" t="s">
        <v>4848</v>
      </c>
      <c r="I209" s="3"/>
      <c r="J209" s="3"/>
      <c r="K209" s="4" t="s">
        <v>1411</v>
      </c>
      <c r="L209" s="32">
        <v>6</v>
      </c>
      <c r="M209" s="24">
        <v>63</v>
      </c>
      <c r="N209" s="27">
        <v>45.4</v>
      </c>
      <c r="O209" s="2" t="s">
        <v>515</v>
      </c>
      <c r="P209" s="10">
        <v>121</v>
      </c>
      <c r="Q209" s="27">
        <v>41.6</v>
      </c>
      <c r="R209" s="2" t="s">
        <v>516</v>
      </c>
      <c r="T209" s="10">
        <v>361</v>
      </c>
      <c r="Z209" s="13">
        <f t="shared" si="6"/>
        <v>63.75666666666667</v>
      </c>
      <c r="AA209" s="13">
        <f t="shared" si="7"/>
        <v>121.69333333333333</v>
      </c>
      <c r="AB209" s="27">
        <v>-14</v>
      </c>
      <c r="AC209" s="32">
        <v>1600</v>
      </c>
      <c r="AD209" s="32">
        <v>35</v>
      </c>
      <c r="AF209" s="37">
        <v>107</v>
      </c>
      <c r="AG209" s="7" t="s">
        <v>1403</v>
      </c>
      <c r="AH209" s="7" t="s">
        <v>1414</v>
      </c>
      <c r="AS209" s="7" t="s">
        <v>1200</v>
      </c>
      <c r="AW209" s="14" t="s">
        <v>2968</v>
      </c>
    </row>
    <row r="210" spans="1:49" ht="12.75">
      <c r="A210" s="2" t="s">
        <v>4849</v>
      </c>
      <c r="B210" s="2" t="s">
        <v>4850</v>
      </c>
      <c r="C210" s="2" t="s">
        <v>1440</v>
      </c>
      <c r="D210" s="2" t="s">
        <v>4849</v>
      </c>
      <c r="F210" s="2" t="s">
        <v>514</v>
      </c>
      <c r="H210" s="3" t="s">
        <v>4851</v>
      </c>
      <c r="I210" s="3"/>
      <c r="J210" s="3"/>
      <c r="K210" s="4" t="s">
        <v>515</v>
      </c>
      <c r="L210" s="32">
        <v>2</v>
      </c>
      <c r="M210" s="24">
        <v>63</v>
      </c>
      <c r="N210" s="27">
        <v>53.2</v>
      </c>
      <c r="O210" s="2" t="s">
        <v>515</v>
      </c>
      <c r="P210" s="10">
        <v>122</v>
      </c>
      <c r="Q210" s="27">
        <v>46.6</v>
      </c>
      <c r="R210" s="2" t="s">
        <v>516</v>
      </c>
      <c r="S210" s="2" t="s">
        <v>1402</v>
      </c>
      <c r="T210" s="10">
        <v>331</v>
      </c>
      <c r="U210" s="2" t="s">
        <v>517</v>
      </c>
      <c r="Z210" s="13">
        <f t="shared" si="6"/>
        <v>63.88666666666667</v>
      </c>
      <c r="AA210" s="13">
        <f t="shared" si="7"/>
        <v>122.77666666666667</v>
      </c>
      <c r="AB210" s="27">
        <v>-15</v>
      </c>
      <c r="AC210" s="32">
        <v>1900</v>
      </c>
      <c r="AD210" s="32">
        <v>25</v>
      </c>
      <c r="AE210" s="7" t="s">
        <v>1402</v>
      </c>
      <c r="AF210" s="37">
        <v>165</v>
      </c>
      <c r="AG210" s="7" t="s">
        <v>1445</v>
      </c>
      <c r="AH210" s="7" t="s">
        <v>1414</v>
      </c>
      <c r="AS210" s="7" t="s">
        <v>1200</v>
      </c>
      <c r="AW210" s="14" t="s">
        <v>4852</v>
      </c>
    </row>
    <row r="211" spans="1:49" ht="12.75">
      <c r="A211" s="2" t="s">
        <v>4853</v>
      </c>
      <c r="C211" s="2" t="s">
        <v>3810</v>
      </c>
      <c r="D211" s="2" t="s">
        <v>4853</v>
      </c>
      <c r="F211" s="2" t="s">
        <v>514</v>
      </c>
      <c r="H211" s="3"/>
      <c r="I211" s="3"/>
      <c r="J211" s="3"/>
      <c r="K211" s="4" t="s">
        <v>515</v>
      </c>
      <c r="L211" s="32">
        <v>2</v>
      </c>
      <c r="M211" s="24">
        <v>63</v>
      </c>
      <c r="N211" s="27">
        <v>43.2</v>
      </c>
      <c r="O211" s="2" t="s">
        <v>515</v>
      </c>
      <c r="P211" s="10">
        <v>124</v>
      </c>
      <c r="Q211" s="27">
        <v>58.1</v>
      </c>
      <c r="R211" s="2" t="s">
        <v>516</v>
      </c>
      <c r="S211" s="2" t="s">
        <v>1402</v>
      </c>
      <c r="T211" s="10">
        <v>525</v>
      </c>
      <c r="U211" s="2" t="s">
        <v>517</v>
      </c>
      <c r="Z211" s="13">
        <f t="shared" si="6"/>
        <v>63.72</v>
      </c>
      <c r="AA211" s="13">
        <f t="shared" si="7"/>
        <v>124.96833333333333</v>
      </c>
      <c r="AB211" s="27">
        <v>-15</v>
      </c>
      <c r="AC211" s="32">
        <v>500</v>
      </c>
      <c r="AD211" s="32">
        <v>20</v>
      </c>
      <c r="AE211" s="7" t="s">
        <v>1402</v>
      </c>
      <c r="AF211" s="37">
        <v>141</v>
      </c>
      <c r="AG211" s="7" t="s">
        <v>1433</v>
      </c>
      <c r="AH211" s="7" t="s">
        <v>1457</v>
      </c>
      <c r="AS211" s="7" t="s">
        <v>1200</v>
      </c>
      <c r="AW211" s="14" t="s">
        <v>4854</v>
      </c>
    </row>
    <row r="212" spans="1:49" ht="12.75">
      <c r="A212" s="2" t="s">
        <v>4855</v>
      </c>
      <c r="C212" s="2" t="s">
        <v>4329</v>
      </c>
      <c r="D212" s="2" t="s">
        <v>4855</v>
      </c>
      <c r="F212" s="2" t="s">
        <v>514</v>
      </c>
      <c r="H212" s="2" t="s">
        <v>4856</v>
      </c>
      <c r="J212" s="2" t="s">
        <v>1410</v>
      </c>
      <c r="K212" s="4" t="s">
        <v>515</v>
      </c>
      <c r="L212" s="32">
        <v>2</v>
      </c>
      <c r="M212" s="24">
        <v>63</v>
      </c>
      <c r="N212" s="27">
        <v>57.6</v>
      </c>
      <c r="O212" s="2" t="s">
        <v>515</v>
      </c>
      <c r="P212" s="10">
        <v>127</v>
      </c>
      <c r="Q212" s="27">
        <v>25.2</v>
      </c>
      <c r="R212" s="2" t="s">
        <v>516</v>
      </c>
      <c r="S212" s="2" t="s">
        <v>1402</v>
      </c>
      <c r="T212" s="22"/>
      <c r="U212" s="8"/>
      <c r="V212" s="22"/>
      <c r="W212" s="8"/>
      <c r="X212" s="22"/>
      <c r="Y212" s="8"/>
      <c r="Z212" s="13">
        <f t="shared" si="6"/>
        <v>63.96</v>
      </c>
      <c r="AA212" s="13">
        <f t="shared" si="7"/>
        <v>127.42</v>
      </c>
      <c r="AB212" s="27">
        <v>-16</v>
      </c>
      <c r="AC212" s="32">
        <v>1500</v>
      </c>
      <c r="AD212" s="32">
        <v>40</v>
      </c>
      <c r="AE212" s="7" t="s">
        <v>1402</v>
      </c>
      <c r="AF212" s="37">
        <v>124</v>
      </c>
      <c r="AH212" s="7" t="s">
        <v>1404</v>
      </c>
      <c r="AS212" s="7" t="s">
        <v>1200</v>
      </c>
      <c r="AW212" s="14" t="s">
        <v>4888</v>
      </c>
    </row>
    <row r="213" spans="1:49" ht="12.75">
      <c r="A213" s="2" t="s">
        <v>4625</v>
      </c>
      <c r="B213" s="9"/>
      <c r="C213" s="2" t="s">
        <v>4787</v>
      </c>
      <c r="D213" s="2" t="s">
        <v>4857</v>
      </c>
      <c r="F213" s="2" t="s">
        <v>514</v>
      </c>
      <c r="H213" s="3"/>
      <c r="I213" s="3"/>
      <c r="J213" s="3"/>
      <c r="K213" s="4" t="s">
        <v>1411</v>
      </c>
      <c r="L213" s="32">
        <v>2</v>
      </c>
      <c r="M213" s="24">
        <v>63</v>
      </c>
      <c r="N213" s="27">
        <v>14.6</v>
      </c>
      <c r="O213" s="2" t="s">
        <v>515</v>
      </c>
      <c r="P213" s="10">
        <v>143</v>
      </c>
      <c r="Q213" s="27">
        <v>10.4</v>
      </c>
      <c r="R213" s="2" t="s">
        <v>516</v>
      </c>
      <c r="S213" s="2" t="s">
        <v>1402</v>
      </c>
      <c r="T213" s="10">
        <v>449</v>
      </c>
      <c r="U213" s="2" t="s">
        <v>3392</v>
      </c>
      <c r="Z213" s="13">
        <f t="shared" si="6"/>
        <v>63.24333333333333</v>
      </c>
      <c r="AA213" s="13">
        <f t="shared" si="7"/>
        <v>143.17333333333335</v>
      </c>
      <c r="AB213" s="27">
        <v>-15</v>
      </c>
      <c r="AC213" s="32">
        <v>1850</v>
      </c>
      <c r="AD213" s="32">
        <v>25</v>
      </c>
      <c r="AE213" s="7" t="s">
        <v>1402</v>
      </c>
      <c r="AF213" s="37">
        <v>103</v>
      </c>
      <c r="AG213" s="7" t="s">
        <v>1403</v>
      </c>
      <c r="AH213" s="7" t="s">
        <v>1414</v>
      </c>
      <c r="AS213" s="7" t="s">
        <v>1200</v>
      </c>
      <c r="AW213" s="14" t="s">
        <v>4626</v>
      </c>
    </row>
    <row r="214" spans="1:49" ht="12.75">
      <c r="A214" s="2" t="s">
        <v>4858</v>
      </c>
      <c r="C214" s="2" t="s">
        <v>4782</v>
      </c>
      <c r="D214" s="2" t="s">
        <v>4858</v>
      </c>
      <c r="E214" s="2" t="s">
        <v>199</v>
      </c>
      <c r="F214" s="2" t="s">
        <v>514</v>
      </c>
      <c r="H214" s="3"/>
      <c r="I214" s="3"/>
      <c r="J214" s="3"/>
      <c r="K214" s="4" t="s">
        <v>515</v>
      </c>
      <c r="L214" s="32">
        <v>2</v>
      </c>
      <c r="M214" s="24">
        <v>63</v>
      </c>
      <c r="N214" s="27">
        <v>42.5</v>
      </c>
      <c r="O214" s="2" t="s">
        <v>515</v>
      </c>
      <c r="P214" s="10">
        <v>167</v>
      </c>
      <c r="Q214" s="27">
        <v>35.1</v>
      </c>
      <c r="R214" s="2" t="s">
        <v>516</v>
      </c>
      <c r="S214" s="2" t="s">
        <v>1402</v>
      </c>
      <c r="T214" s="10">
        <v>272</v>
      </c>
      <c r="U214" s="2" t="s">
        <v>517</v>
      </c>
      <c r="Z214" s="13">
        <f t="shared" si="6"/>
        <v>63.708333333333336</v>
      </c>
      <c r="AA214" s="13">
        <f t="shared" si="7"/>
        <v>167.585</v>
      </c>
      <c r="AB214" s="27">
        <v>-3</v>
      </c>
      <c r="AC214" s="32">
        <v>1100</v>
      </c>
      <c r="AD214" s="32">
        <v>30</v>
      </c>
      <c r="AE214" s="7" t="s">
        <v>1402</v>
      </c>
      <c r="AF214" s="37">
        <v>1</v>
      </c>
      <c r="AG214" s="7" t="s">
        <v>1445</v>
      </c>
      <c r="AH214" s="7" t="s">
        <v>1457</v>
      </c>
      <c r="AS214" s="7" t="s">
        <v>1200</v>
      </c>
      <c r="AW214" s="14" t="s">
        <v>4859</v>
      </c>
    </row>
    <row r="215" spans="1:49" ht="12.75">
      <c r="A215" s="2" t="s">
        <v>4860</v>
      </c>
      <c r="C215" s="2" t="s">
        <v>3377</v>
      </c>
      <c r="D215" s="2" t="s">
        <v>4860</v>
      </c>
      <c r="E215" s="2" t="s">
        <v>199</v>
      </c>
      <c r="F215" s="2" t="s">
        <v>514</v>
      </c>
      <c r="H215" s="2" t="s">
        <v>4861</v>
      </c>
      <c r="J215" s="2" t="s">
        <v>1507</v>
      </c>
      <c r="K215" s="4" t="s">
        <v>515</v>
      </c>
      <c r="L215" s="32">
        <v>2</v>
      </c>
      <c r="M215" s="24">
        <v>63</v>
      </c>
      <c r="N215" s="27">
        <v>1.2</v>
      </c>
      <c r="O215" s="2" t="s">
        <v>515</v>
      </c>
      <c r="P215" s="10">
        <v>179</v>
      </c>
      <c r="Q215" s="27">
        <v>17.6</v>
      </c>
      <c r="R215" s="2" t="s">
        <v>516</v>
      </c>
      <c r="S215" s="2" t="s">
        <v>1402</v>
      </c>
      <c r="T215" s="10">
        <v>3</v>
      </c>
      <c r="Z215" s="13">
        <f t="shared" si="6"/>
        <v>63.02</v>
      </c>
      <c r="AA215" s="13">
        <f t="shared" si="7"/>
        <v>179.29333333333332</v>
      </c>
      <c r="AB215" s="27">
        <v>4</v>
      </c>
      <c r="AC215" s="32">
        <v>1600</v>
      </c>
      <c r="AD215" s="32">
        <v>25</v>
      </c>
      <c r="AF215" s="37">
        <v>21</v>
      </c>
      <c r="AH215" s="7" t="s">
        <v>1457</v>
      </c>
      <c r="AS215" s="7" t="s">
        <v>1200</v>
      </c>
      <c r="AW215" s="14" t="s">
        <v>2990</v>
      </c>
    </row>
    <row r="216" spans="1:49" ht="12.75">
      <c r="A216" s="2" t="s">
        <v>4862</v>
      </c>
      <c r="C216" s="2" t="s">
        <v>4863</v>
      </c>
      <c r="D216" s="2" t="s">
        <v>4864</v>
      </c>
      <c r="F216" s="2" t="s">
        <v>514</v>
      </c>
      <c r="K216" s="4" t="s">
        <v>1412</v>
      </c>
      <c r="L216" s="32">
        <v>0</v>
      </c>
      <c r="M216" s="24">
        <v>62</v>
      </c>
      <c r="N216" s="27">
        <v>16.8</v>
      </c>
      <c r="O216" s="2" t="s">
        <v>515</v>
      </c>
      <c r="P216" s="10">
        <v>32</v>
      </c>
      <c r="Q216" s="27">
        <v>25</v>
      </c>
      <c r="R216" s="2" t="s">
        <v>516</v>
      </c>
      <c r="T216" s="10">
        <v>663</v>
      </c>
      <c r="Z216" s="13">
        <f t="shared" si="6"/>
        <v>62.28</v>
      </c>
      <c r="AA216" s="13">
        <f t="shared" si="7"/>
        <v>32.416666666666664</v>
      </c>
      <c r="AB216" s="27">
        <v>11</v>
      </c>
      <c r="AC216" s="32">
        <v>2200</v>
      </c>
      <c r="AD216" s="32">
        <v>30</v>
      </c>
      <c r="AF216" s="37">
        <v>138</v>
      </c>
      <c r="AH216" s="7" t="s">
        <v>1425</v>
      </c>
      <c r="AS216" s="7" t="s">
        <v>1438</v>
      </c>
      <c r="AW216" s="14" t="s">
        <v>4865</v>
      </c>
    </row>
    <row r="217" spans="1:49" ht="12.75">
      <c r="A217" s="2" t="s">
        <v>4866</v>
      </c>
      <c r="B217" s="2" t="s">
        <v>2042</v>
      </c>
      <c r="C217" s="2" t="s">
        <v>185</v>
      </c>
      <c r="D217" s="2" t="s">
        <v>4866</v>
      </c>
      <c r="F217" s="2" t="s">
        <v>514</v>
      </c>
      <c r="H217" s="2" t="s">
        <v>2853</v>
      </c>
      <c r="J217" s="2" t="s">
        <v>2550</v>
      </c>
      <c r="K217" s="4" t="s">
        <v>1412</v>
      </c>
      <c r="L217" s="32">
        <v>0</v>
      </c>
      <c r="M217" s="24">
        <v>62</v>
      </c>
      <c r="N217" s="27">
        <v>28.9</v>
      </c>
      <c r="O217" s="2" t="s">
        <v>515</v>
      </c>
      <c r="P217" s="10">
        <v>33</v>
      </c>
      <c r="Q217" s="27">
        <v>45</v>
      </c>
      <c r="R217" s="2" t="s">
        <v>516</v>
      </c>
      <c r="S217" s="2" t="s">
        <v>1402</v>
      </c>
      <c r="T217" s="10">
        <v>262</v>
      </c>
      <c r="U217" s="2" t="s">
        <v>2550</v>
      </c>
      <c r="V217" s="10">
        <v>260</v>
      </c>
      <c r="W217" s="2" t="s">
        <v>2044</v>
      </c>
      <c r="Z217" s="13">
        <f t="shared" si="6"/>
        <v>62.48166666666667</v>
      </c>
      <c r="AA217" s="13">
        <f t="shared" si="7"/>
        <v>33.75</v>
      </c>
      <c r="AB217" s="27">
        <v>11</v>
      </c>
      <c r="AC217" s="32">
        <v>2200</v>
      </c>
      <c r="AD217" s="32">
        <v>40</v>
      </c>
      <c r="AE217" s="7" t="s">
        <v>2550</v>
      </c>
      <c r="AF217" s="37">
        <v>75</v>
      </c>
      <c r="AH217" s="7" t="s">
        <v>1414</v>
      </c>
      <c r="AS217" s="7" t="s">
        <v>1197</v>
      </c>
      <c r="AW217" s="14" t="s">
        <v>2043</v>
      </c>
    </row>
    <row r="218" spans="1:49" ht="12.75">
      <c r="A218" s="2" t="s">
        <v>3364</v>
      </c>
      <c r="B218" s="2" t="s">
        <v>3363</v>
      </c>
      <c r="C218" s="2" t="s">
        <v>4542</v>
      </c>
      <c r="D218" s="2" t="s">
        <v>3364</v>
      </c>
      <c r="F218" s="2" t="s">
        <v>514</v>
      </c>
      <c r="H218" s="2" t="s">
        <v>2839</v>
      </c>
      <c r="J218" s="2" t="s">
        <v>2550</v>
      </c>
      <c r="K218" s="4" t="s">
        <v>1411</v>
      </c>
      <c r="L218" s="32">
        <v>6</v>
      </c>
      <c r="M218" s="24">
        <v>62</v>
      </c>
      <c r="N218" s="27">
        <v>43</v>
      </c>
      <c r="O218" s="2" t="s">
        <v>515</v>
      </c>
      <c r="P218" s="10">
        <v>40</v>
      </c>
      <c r="Q218" s="27">
        <v>29.3</v>
      </c>
      <c r="R218" s="2" t="s">
        <v>516</v>
      </c>
      <c r="T218" s="10">
        <v>456</v>
      </c>
      <c r="U218" s="2" t="s">
        <v>2550</v>
      </c>
      <c r="Z218" s="13">
        <f t="shared" si="6"/>
        <v>62.71666666666667</v>
      </c>
      <c r="AA218" s="13">
        <f t="shared" si="7"/>
        <v>40.48833333333334</v>
      </c>
      <c r="AB218" s="27">
        <v>14</v>
      </c>
      <c r="AC218" s="32">
        <v>2000</v>
      </c>
      <c r="AD218" s="32">
        <v>49</v>
      </c>
      <c r="AE218" s="7" t="s">
        <v>2550</v>
      </c>
      <c r="AF218" s="37">
        <v>57</v>
      </c>
      <c r="AH218" s="7" t="s">
        <v>1414</v>
      </c>
      <c r="AS218" s="7" t="s">
        <v>1197</v>
      </c>
      <c r="AW218" s="14" t="s">
        <v>3365</v>
      </c>
    </row>
    <row r="219" spans="1:49" ht="12.75">
      <c r="A219" s="2" t="s">
        <v>3370</v>
      </c>
      <c r="C219" s="2" t="s">
        <v>3371</v>
      </c>
      <c r="D219" s="2" t="s">
        <v>3372</v>
      </c>
      <c r="F219" s="2" t="s">
        <v>514</v>
      </c>
      <c r="K219" s="4" t="s">
        <v>1411</v>
      </c>
      <c r="L219" s="32">
        <v>4</v>
      </c>
      <c r="M219" s="24">
        <v>62</v>
      </c>
      <c r="N219" s="27">
        <v>49.4</v>
      </c>
      <c r="O219" s="2" t="s">
        <v>515</v>
      </c>
      <c r="P219" s="10">
        <v>42</v>
      </c>
      <c r="Q219" s="27">
        <v>47.8</v>
      </c>
      <c r="R219" s="2" t="s">
        <v>516</v>
      </c>
      <c r="S219" s="2" t="s">
        <v>1402</v>
      </c>
      <c r="T219" s="10">
        <v>105</v>
      </c>
      <c r="Z219" s="13">
        <f t="shared" si="6"/>
        <v>62.82333333333333</v>
      </c>
      <c r="AA219" s="13">
        <f t="shared" si="7"/>
        <v>42.79666666666667</v>
      </c>
      <c r="AB219" s="27">
        <v>15</v>
      </c>
      <c r="AC219" s="32">
        <v>1750</v>
      </c>
      <c r="AD219" s="32">
        <v>20</v>
      </c>
      <c r="AE219" s="7" t="s">
        <v>1402</v>
      </c>
      <c r="AF219" s="37">
        <v>134</v>
      </c>
      <c r="AG219" s="7" t="s">
        <v>1403</v>
      </c>
      <c r="AH219" s="7" t="s">
        <v>1414</v>
      </c>
      <c r="AS219" s="7" t="s">
        <v>1200</v>
      </c>
      <c r="AW219" s="14" t="s">
        <v>3373</v>
      </c>
    </row>
    <row r="220" spans="1:49" ht="12.75">
      <c r="A220" s="2" t="s">
        <v>3366</v>
      </c>
      <c r="B220" s="2" t="s">
        <v>3367</v>
      </c>
      <c r="C220" s="2" t="s">
        <v>374</v>
      </c>
      <c r="D220" s="2" t="s">
        <v>3368</v>
      </c>
      <c r="F220" s="2" t="s">
        <v>514</v>
      </c>
      <c r="H220" s="3" t="s">
        <v>3369</v>
      </c>
      <c r="I220" s="3"/>
      <c r="J220" s="3"/>
      <c r="K220" s="4" t="s">
        <v>515</v>
      </c>
      <c r="L220" s="32">
        <v>2</v>
      </c>
      <c r="M220" s="24">
        <v>62</v>
      </c>
      <c r="N220" s="27">
        <v>7.1</v>
      </c>
      <c r="O220" s="2" t="s">
        <v>515</v>
      </c>
      <c r="P220" s="10">
        <v>42</v>
      </c>
      <c r="Q220" s="27">
        <v>53.8</v>
      </c>
      <c r="R220" s="2" t="s">
        <v>516</v>
      </c>
      <c r="S220" s="2" t="s">
        <v>1402</v>
      </c>
      <c r="T220" s="10">
        <v>79</v>
      </c>
      <c r="U220" s="2" t="s">
        <v>1400</v>
      </c>
      <c r="Z220" s="13">
        <f t="shared" si="6"/>
        <v>62.11833333333333</v>
      </c>
      <c r="AA220" s="13">
        <f t="shared" si="7"/>
        <v>42.89666666666667</v>
      </c>
      <c r="AB220" s="27">
        <v>14</v>
      </c>
      <c r="AC220" s="32">
        <v>1500</v>
      </c>
      <c r="AD220" s="32">
        <v>20</v>
      </c>
      <c r="AE220" s="7" t="s">
        <v>1402</v>
      </c>
      <c r="AF220" s="37">
        <v>67</v>
      </c>
      <c r="AG220" s="7" t="s">
        <v>1496</v>
      </c>
      <c r="AH220" s="7" t="s">
        <v>1404</v>
      </c>
      <c r="AS220" s="7" t="s">
        <v>1200</v>
      </c>
      <c r="AW220" s="14" t="s">
        <v>2964</v>
      </c>
    </row>
    <row r="221" spans="1:49" ht="12.75">
      <c r="A221" s="2" t="s">
        <v>3374</v>
      </c>
      <c r="C221" s="2" t="s">
        <v>1451</v>
      </c>
      <c r="D221" s="2" t="s">
        <v>3374</v>
      </c>
      <c r="F221" s="2" t="s">
        <v>514</v>
      </c>
      <c r="K221" s="4" t="s">
        <v>1411</v>
      </c>
      <c r="L221" s="32">
        <v>4</v>
      </c>
      <c r="M221" s="24">
        <v>62</v>
      </c>
      <c r="N221" s="27">
        <v>14.3</v>
      </c>
      <c r="O221" s="2" t="s">
        <v>515</v>
      </c>
      <c r="P221" s="10">
        <v>45</v>
      </c>
      <c r="Q221" s="27">
        <v>1.2</v>
      </c>
      <c r="R221" s="2" t="s">
        <v>516</v>
      </c>
      <c r="S221" s="2" t="s">
        <v>1402</v>
      </c>
      <c r="T221" s="10">
        <v>98</v>
      </c>
      <c r="U221" s="2" t="s">
        <v>1400</v>
      </c>
      <c r="Z221" s="13">
        <f t="shared" si="6"/>
        <v>62.23833333333334</v>
      </c>
      <c r="AA221" s="13">
        <f t="shared" si="7"/>
        <v>45.02</v>
      </c>
      <c r="AB221" s="27">
        <v>15</v>
      </c>
      <c r="AC221" s="32">
        <v>1600</v>
      </c>
      <c r="AD221" s="32">
        <v>20</v>
      </c>
      <c r="AE221" s="7" t="s">
        <v>1402</v>
      </c>
      <c r="AF221" s="37">
        <v>152</v>
      </c>
      <c r="AG221" s="7" t="s">
        <v>3712</v>
      </c>
      <c r="AH221" s="7" t="s">
        <v>193</v>
      </c>
      <c r="AS221" s="7" t="s">
        <v>1200</v>
      </c>
      <c r="AW221" s="14" t="s">
        <v>3375</v>
      </c>
    </row>
    <row r="222" spans="1:49" ht="12.75">
      <c r="A222" s="2" t="s">
        <v>3376</v>
      </c>
      <c r="C222" s="2" t="s">
        <v>3377</v>
      </c>
      <c r="D222" s="2" t="s">
        <v>3378</v>
      </c>
      <c r="F222" s="2" t="s">
        <v>514</v>
      </c>
      <c r="K222" s="4" t="s">
        <v>515</v>
      </c>
      <c r="L222" s="32">
        <v>2</v>
      </c>
      <c r="M222" s="24">
        <v>62</v>
      </c>
      <c r="N222" s="27">
        <v>39.7</v>
      </c>
      <c r="O222" s="2" t="s">
        <v>515</v>
      </c>
      <c r="P222" s="10">
        <v>46</v>
      </c>
      <c r="Q222" s="27">
        <v>7.3</v>
      </c>
      <c r="R222" s="2" t="s">
        <v>516</v>
      </c>
      <c r="S222" s="2" t="s">
        <v>1402</v>
      </c>
      <c r="T222" s="10">
        <v>499</v>
      </c>
      <c r="U222" s="2" t="s">
        <v>1400</v>
      </c>
      <c r="Z222" s="13">
        <f t="shared" si="6"/>
        <v>62.66166666666667</v>
      </c>
      <c r="AA222" s="13">
        <f t="shared" si="7"/>
        <v>46.12166666666667</v>
      </c>
      <c r="AB222" s="27">
        <v>16</v>
      </c>
      <c r="AC222" s="32">
        <v>1000</v>
      </c>
      <c r="AD222" s="32">
        <v>20</v>
      </c>
      <c r="AE222" s="7" t="s">
        <v>1402</v>
      </c>
      <c r="AF222" s="37">
        <v>173</v>
      </c>
      <c r="AG222" s="7" t="s">
        <v>3379</v>
      </c>
      <c r="AH222" s="7" t="s">
        <v>1457</v>
      </c>
      <c r="AS222" s="7" t="s">
        <v>1200</v>
      </c>
      <c r="AW222" s="14" t="s">
        <v>2024</v>
      </c>
    </row>
    <row r="223" spans="1:49" ht="12.75">
      <c r="A223" s="2" t="s">
        <v>2025</v>
      </c>
      <c r="C223" s="2" t="s">
        <v>1454</v>
      </c>
      <c r="D223" s="2" t="s">
        <v>4978</v>
      </c>
      <c r="F223" s="2" t="s">
        <v>514</v>
      </c>
      <c r="H223" s="3" t="s">
        <v>2026</v>
      </c>
      <c r="I223" s="3"/>
      <c r="J223" s="3"/>
      <c r="K223" s="4" t="s">
        <v>515</v>
      </c>
      <c r="L223" s="32">
        <v>1</v>
      </c>
      <c r="M223" s="24">
        <v>62</v>
      </c>
      <c r="N223" s="27">
        <v>36.3</v>
      </c>
      <c r="O223" s="2" t="s">
        <v>515</v>
      </c>
      <c r="P223" s="10">
        <v>50</v>
      </c>
      <c r="Q223" s="27">
        <v>55.5</v>
      </c>
      <c r="R223" s="2" t="s">
        <v>516</v>
      </c>
      <c r="S223" s="2" t="s">
        <v>1402</v>
      </c>
      <c r="T223" s="10">
        <v>0</v>
      </c>
      <c r="Z223" s="13">
        <f t="shared" si="6"/>
        <v>62.605</v>
      </c>
      <c r="AA223" s="13">
        <f t="shared" si="7"/>
        <v>50.925</v>
      </c>
      <c r="AC223" s="32">
        <v>600</v>
      </c>
      <c r="AD223" s="32">
        <v>20</v>
      </c>
      <c r="AF223" s="37">
        <v>42</v>
      </c>
      <c r="AH223" s="7" t="s">
        <v>193</v>
      </c>
      <c r="AS223" s="7" t="s">
        <v>1200</v>
      </c>
      <c r="AW223" s="14" t="s">
        <v>4979</v>
      </c>
    </row>
    <row r="224" spans="1:49" ht="12.75">
      <c r="A224" s="2" t="s">
        <v>2027</v>
      </c>
      <c r="C224" s="2" t="s">
        <v>2450</v>
      </c>
      <c r="D224" s="2" t="s">
        <v>2027</v>
      </c>
      <c r="E224" s="2" t="s">
        <v>3769</v>
      </c>
      <c r="F224" s="2" t="s">
        <v>514</v>
      </c>
      <c r="H224" s="3" t="s">
        <v>2028</v>
      </c>
      <c r="I224" s="3"/>
      <c r="J224" s="3"/>
      <c r="K224" s="4" t="s">
        <v>1411</v>
      </c>
      <c r="L224" s="32">
        <v>5</v>
      </c>
      <c r="M224" s="24">
        <v>62</v>
      </c>
      <c r="N224" s="27">
        <v>6.6</v>
      </c>
      <c r="O224" s="2" t="s">
        <v>515</v>
      </c>
      <c r="P224" s="10">
        <v>65</v>
      </c>
      <c r="Q224" s="27">
        <v>36.8</v>
      </c>
      <c r="R224" s="2" t="s">
        <v>516</v>
      </c>
      <c r="T224" s="10">
        <v>361</v>
      </c>
      <c r="Z224" s="13">
        <f t="shared" si="6"/>
        <v>62.11</v>
      </c>
      <c r="AA224" s="13">
        <f t="shared" si="7"/>
        <v>65.61333333333333</v>
      </c>
      <c r="AB224" s="27">
        <v>18</v>
      </c>
      <c r="AC224" s="32">
        <v>2532</v>
      </c>
      <c r="AD224" s="32">
        <v>44</v>
      </c>
      <c r="AF224" s="37">
        <v>2</v>
      </c>
      <c r="AG224" s="7" t="s">
        <v>1433</v>
      </c>
      <c r="AH224" s="7" t="s">
        <v>1414</v>
      </c>
      <c r="AS224" s="7" t="s">
        <v>1200</v>
      </c>
      <c r="AW224" s="14" t="s">
        <v>2029</v>
      </c>
    </row>
    <row r="225" spans="1:49" ht="12.75">
      <c r="A225" s="2" t="s">
        <v>2030</v>
      </c>
      <c r="C225" s="2" t="s">
        <v>255</v>
      </c>
      <c r="D225" s="2" t="s">
        <v>2030</v>
      </c>
      <c r="E225" s="2" t="s">
        <v>3769</v>
      </c>
      <c r="F225" s="2" t="s">
        <v>514</v>
      </c>
      <c r="H225" s="2" t="s">
        <v>2031</v>
      </c>
      <c r="J225" s="2" t="s">
        <v>1507</v>
      </c>
      <c r="K225" s="4" t="s">
        <v>1411</v>
      </c>
      <c r="L225" s="32">
        <v>6</v>
      </c>
      <c r="M225" s="24">
        <v>62</v>
      </c>
      <c r="N225" s="27">
        <v>11.4</v>
      </c>
      <c r="O225" s="2" t="s">
        <v>515</v>
      </c>
      <c r="P225" s="10">
        <v>74</v>
      </c>
      <c r="Q225" s="27">
        <v>32</v>
      </c>
      <c r="R225" s="2" t="s">
        <v>516</v>
      </c>
      <c r="S225" s="2" t="s">
        <v>1410</v>
      </c>
      <c r="T225" s="10">
        <v>220</v>
      </c>
      <c r="U225" s="2" t="s">
        <v>1410</v>
      </c>
      <c r="Z225" s="13">
        <f t="shared" si="6"/>
        <v>62.19</v>
      </c>
      <c r="AA225" s="13">
        <f t="shared" si="7"/>
        <v>74.53333333333333</v>
      </c>
      <c r="AB225" s="27">
        <v>17</v>
      </c>
      <c r="AC225" s="32">
        <v>2507</v>
      </c>
      <c r="AD225" s="32">
        <v>42</v>
      </c>
      <c r="AE225" s="7" t="s">
        <v>1410</v>
      </c>
      <c r="AF225" s="37">
        <v>10</v>
      </c>
      <c r="AG225" s="7" t="s">
        <v>1424</v>
      </c>
      <c r="AH225" s="7" t="s">
        <v>1414</v>
      </c>
      <c r="AS225" s="7" t="s">
        <v>1200</v>
      </c>
      <c r="AW225" s="14" t="s">
        <v>2032</v>
      </c>
    </row>
    <row r="226" spans="1:49" ht="12.75">
      <c r="A226" s="2" t="s">
        <v>2033</v>
      </c>
      <c r="B226" s="2" t="s">
        <v>2034</v>
      </c>
      <c r="C226" s="2" t="s">
        <v>1737</v>
      </c>
      <c r="D226" s="2" t="s">
        <v>2033</v>
      </c>
      <c r="E226" s="2" t="s">
        <v>3769</v>
      </c>
      <c r="F226" s="2" t="s">
        <v>514</v>
      </c>
      <c r="H226" s="2" t="s">
        <v>2035</v>
      </c>
      <c r="K226" s="4" t="s">
        <v>1411</v>
      </c>
      <c r="L226" s="32">
        <v>6</v>
      </c>
      <c r="M226" s="24">
        <v>62</v>
      </c>
      <c r="N226" s="27">
        <v>9.5</v>
      </c>
      <c r="O226" s="2" t="s">
        <v>515</v>
      </c>
      <c r="P226" s="10">
        <v>77</v>
      </c>
      <c r="Q226" s="27">
        <v>19.8</v>
      </c>
      <c r="R226" s="2" t="s">
        <v>516</v>
      </c>
      <c r="T226" s="10">
        <v>243</v>
      </c>
      <c r="Z226" s="13">
        <f t="shared" si="6"/>
        <v>62.15833333333333</v>
      </c>
      <c r="AA226" s="13">
        <f t="shared" si="7"/>
        <v>77.33</v>
      </c>
      <c r="AB226" s="27">
        <v>16</v>
      </c>
      <c r="AC226" s="32">
        <v>2720</v>
      </c>
      <c r="AD226" s="32">
        <v>25</v>
      </c>
      <c r="AF226" s="37">
        <v>10</v>
      </c>
      <c r="AG226" s="7" t="s">
        <v>1424</v>
      </c>
      <c r="AH226" s="7" t="s">
        <v>193</v>
      </c>
      <c r="AS226" s="7" t="s">
        <v>1200</v>
      </c>
      <c r="AW226" s="14" t="s">
        <v>2036</v>
      </c>
    </row>
    <row r="227" spans="1:49" ht="12.75">
      <c r="A227" s="2" t="s">
        <v>4008</v>
      </c>
      <c r="C227" s="2" t="s">
        <v>1459</v>
      </c>
      <c r="D227" s="2" t="s">
        <v>4008</v>
      </c>
      <c r="F227" s="2" t="s">
        <v>514</v>
      </c>
      <c r="K227" s="4" t="s">
        <v>515</v>
      </c>
      <c r="L227" s="32">
        <v>2</v>
      </c>
      <c r="M227" s="24">
        <v>62</v>
      </c>
      <c r="N227" s="27">
        <v>29.2</v>
      </c>
      <c r="O227" s="2" t="s">
        <v>515</v>
      </c>
      <c r="P227" s="10">
        <v>86</v>
      </c>
      <c r="Q227" s="27">
        <v>16.9</v>
      </c>
      <c r="R227" s="2" t="s">
        <v>516</v>
      </c>
      <c r="S227" s="2" t="s">
        <v>208</v>
      </c>
      <c r="T227" s="10">
        <v>148</v>
      </c>
      <c r="U227" s="2" t="s">
        <v>3525</v>
      </c>
      <c r="Z227" s="13">
        <f t="shared" si="6"/>
        <v>62.486666666666665</v>
      </c>
      <c r="AA227" s="13">
        <f t="shared" si="7"/>
        <v>86.28166666666667</v>
      </c>
      <c r="AC227" s="32">
        <v>400</v>
      </c>
      <c r="AD227" s="32">
        <v>30</v>
      </c>
      <c r="AE227" s="7" t="s">
        <v>208</v>
      </c>
      <c r="AF227" s="37">
        <v>39</v>
      </c>
      <c r="AH227" s="7" t="s">
        <v>1404</v>
      </c>
      <c r="AS227" s="7" t="s">
        <v>1200</v>
      </c>
      <c r="AW227" s="14" t="s">
        <v>4009</v>
      </c>
    </row>
    <row r="228" spans="1:49" ht="12.75">
      <c r="A228" s="2" t="s">
        <v>4011</v>
      </c>
      <c r="C228" s="2" t="s">
        <v>3810</v>
      </c>
      <c r="D228" s="2" t="s">
        <v>4011</v>
      </c>
      <c r="F228" s="2" t="s">
        <v>514</v>
      </c>
      <c r="K228" s="4" t="s">
        <v>515</v>
      </c>
      <c r="L228" s="32">
        <v>1</v>
      </c>
      <c r="M228" s="24">
        <v>62</v>
      </c>
      <c r="N228" s="27">
        <v>27.9</v>
      </c>
      <c r="O228" s="2" t="s">
        <v>515</v>
      </c>
      <c r="P228" s="10">
        <v>88</v>
      </c>
      <c r="Q228" s="27">
        <v>59.9</v>
      </c>
      <c r="R228" s="2" t="s">
        <v>516</v>
      </c>
      <c r="S228" s="2" t="s">
        <v>208</v>
      </c>
      <c r="T228" s="10">
        <v>200</v>
      </c>
      <c r="U228" s="2" t="s">
        <v>3525</v>
      </c>
      <c r="Z228" s="13">
        <f t="shared" si="6"/>
        <v>62.465</v>
      </c>
      <c r="AA228" s="13">
        <f t="shared" si="7"/>
        <v>88.99833333333333</v>
      </c>
      <c r="AC228" s="32">
        <v>300</v>
      </c>
      <c r="AD228" s="32">
        <v>20</v>
      </c>
      <c r="AE228" s="7" t="s">
        <v>208</v>
      </c>
      <c r="AF228" s="37">
        <v>41</v>
      </c>
      <c r="AH228" s="7" t="s">
        <v>1404</v>
      </c>
      <c r="AS228" s="7" t="s">
        <v>1200</v>
      </c>
      <c r="AW228" s="14" t="s">
        <v>4010</v>
      </c>
    </row>
    <row r="229" spans="1:49" ht="12.75">
      <c r="A229" s="2" t="s">
        <v>4013</v>
      </c>
      <c r="C229" s="2" t="s">
        <v>4014</v>
      </c>
      <c r="D229" s="2" t="s">
        <v>4011</v>
      </c>
      <c r="F229" s="2" t="s">
        <v>514</v>
      </c>
      <c r="K229" s="4" t="s">
        <v>515</v>
      </c>
      <c r="L229" s="32">
        <v>1</v>
      </c>
      <c r="M229" s="24">
        <v>62</v>
      </c>
      <c r="N229" s="27">
        <v>5.3</v>
      </c>
      <c r="O229" s="2" t="s">
        <v>515</v>
      </c>
      <c r="P229" s="10">
        <v>89</v>
      </c>
      <c r="Q229" s="27">
        <v>11</v>
      </c>
      <c r="R229" s="2" t="s">
        <v>516</v>
      </c>
      <c r="S229" s="2" t="s">
        <v>208</v>
      </c>
      <c r="T229" s="10">
        <v>98</v>
      </c>
      <c r="U229" s="2" t="s">
        <v>3525</v>
      </c>
      <c r="Z229" s="13">
        <f t="shared" si="6"/>
        <v>62.08833333333333</v>
      </c>
      <c r="AA229" s="13">
        <f t="shared" si="7"/>
        <v>89.18333333333334</v>
      </c>
      <c r="AC229" s="32">
        <v>500</v>
      </c>
      <c r="AD229" s="32">
        <v>30</v>
      </c>
      <c r="AE229" s="7" t="s">
        <v>208</v>
      </c>
      <c r="AF229" s="37">
        <v>162</v>
      </c>
      <c r="AH229" s="7" t="s">
        <v>1404</v>
      </c>
      <c r="AS229" s="7" t="s">
        <v>1200</v>
      </c>
      <c r="AW229" s="14" t="s">
        <v>4012</v>
      </c>
    </row>
    <row r="230" spans="1:49" ht="12.75">
      <c r="A230" s="2" t="s">
        <v>2037</v>
      </c>
      <c r="C230" s="2" t="s">
        <v>1587</v>
      </c>
      <c r="D230" s="2" t="s">
        <v>2037</v>
      </c>
      <c r="E230" s="2" t="s">
        <v>1448</v>
      </c>
      <c r="F230" s="2" t="s">
        <v>514</v>
      </c>
      <c r="H230" s="2" t="s">
        <v>2038</v>
      </c>
      <c r="J230" s="2" t="s">
        <v>1507</v>
      </c>
      <c r="K230" s="4" t="s">
        <v>1411</v>
      </c>
      <c r="L230" s="32">
        <v>5</v>
      </c>
      <c r="M230" s="24">
        <v>62</v>
      </c>
      <c r="N230" s="27">
        <v>32.1</v>
      </c>
      <c r="O230" s="2" t="s">
        <v>515</v>
      </c>
      <c r="P230" s="10">
        <v>114</v>
      </c>
      <c r="Q230" s="27">
        <v>2.3</v>
      </c>
      <c r="R230" s="2" t="s">
        <v>516</v>
      </c>
      <c r="S230" s="2" t="s">
        <v>1410</v>
      </c>
      <c r="T230" s="10">
        <v>1155</v>
      </c>
      <c r="U230" s="2" t="s">
        <v>1410</v>
      </c>
      <c r="Z230" s="13">
        <f t="shared" si="6"/>
        <v>62.535</v>
      </c>
      <c r="AA230" s="13">
        <f t="shared" si="7"/>
        <v>114.03833333333333</v>
      </c>
      <c r="AB230" s="27">
        <v>-10</v>
      </c>
      <c r="AC230" s="32">
        <v>2786</v>
      </c>
      <c r="AD230" s="32">
        <v>45</v>
      </c>
      <c r="AE230" s="7" t="s">
        <v>1410</v>
      </c>
      <c r="AF230" s="37">
        <v>56</v>
      </c>
      <c r="AG230" s="7" t="s">
        <v>1413</v>
      </c>
      <c r="AH230" s="7" t="s">
        <v>1414</v>
      </c>
      <c r="AS230" s="7" t="s">
        <v>1200</v>
      </c>
      <c r="AW230" s="14" t="s">
        <v>2039</v>
      </c>
    </row>
    <row r="231" spans="1:49" ht="12.75">
      <c r="A231" s="2" t="s">
        <v>2040</v>
      </c>
      <c r="C231" s="2" t="s">
        <v>3785</v>
      </c>
      <c r="D231" s="2" t="s">
        <v>2040</v>
      </c>
      <c r="F231" s="2" t="s">
        <v>514</v>
      </c>
      <c r="H231" s="3" t="s">
        <v>444</v>
      </c>
      <c r="I231" s="3"/>
      <c r="J231" s="3"/>
      <c r="K231" s="4" t="s">
        <v>515</v>
      </c>
      <c r="L231" s="32">
        <v>5</v>
      </c>
      <c r="M231" s="24">
        <v>62</v>
      </c>
      <c r="N231" s="27">
        <v>11.1</v>
      </c>
      <c r="O231" s="2" t="s">
        <v>515</v>
      </c>
      <c r="P231" s="10">
        <v>117</v>
      </c>
      <c r="Q231" s="27">
        <v>38.1</v>
      </c>
      <c r="R231" s="2" t="s">
        <v>516</v>
      </c>
      <c r="S231" s="2" t="s">
        <v>208</v>
      </c>
      <c r="T231" s="10">
        <v>432</v>
      </c>
      <c r="U231" s="2" t="s">
        <v>208</v>
      </c>
      <c r="Z231" s="13">
        <f t="shared" si="6"/>
        <v>62.185</v>
      </c>
      <c r="AA231" s="13">
        <f t="shared" si="7"/>
        <v>117.635</v>
      </c>
      <c r="AB231" s="27">
        <v>-12</v>
      </c>
      <c r="AC231" s="32">
        <v>1800</v>
      </c>
      <c r="AD231" s="32">
        <v>60</v>
      </c>
      <c r="AE231" s="7" t="s">
        <v>208</v>
      </c>
      <c r="AF231" s="37">
        <v>157</v>
      </c>
      <c r="AH231" s="7" t="s">
        <v>1404</v>
      </c>
      <c r="AS231" s="7" t="s">
        <v>1200</v>
      </c>
      <c r="AW231" s="14" t="s">
        <v>445</v>
      </c>
    </row>
    <row r="232" spans="1:49" ht="12.75">
      <c r="A232" s="2" t="s">
        <v>446</v>
      </c>
      <c r="B232" s="2" t="s">
        <v>447</v>
      </c>
      <c r="C232" s="2" t="s">
        <v>1459</v>
      </c>
      <c r="D232" s="2" t="s">
        <v>448</v>
      </c>
      <c r="E232" s="2" t="s">
        <v>1448</v>
      </c>
      <c r="F232" s="2" t="s">
        <v>514</v>
      </c>
      <c r="H232" s="3" t="s">
        <v>449</v>
      </c>
      <c r="I232" s="3"/>
      <c r="J232" s="3"/>
      <c r="K232" s="4" t="s">
        <v>515</v>
      </c>
      <c r="L232" s="32">
        <v>4</v>
      </c>
      <c r="M232" s="24">
        <v>62</v>
      </c>
      <c r="N232" s="27">
        <v>6.5</v>
      </c>
      <c r="O232" s="2" t="s">
        <v>515</v>
      </c>
      <c r="P232" s="10">
        <v>129</v>
      </c>
      <c r="Q232" s="27">
        <v>33.9</v>
      </c>
      <c r="R232" s="2" t="s">
        <v>516</v>
      </c>
      <c r="T232" s="10">
        <v>577</v>
      </c>
      <c r="Z232" s="13">
        <f t="shared" si="6"/>
        <v>62.108333333333334</v>
      </c>
      <c r="AA232" s="13">
        <f t="shared" si="7"/>
        <v>129.565</v>
      </c>
      <c r="AB232" s="27">
        <v>-16</v>
      </c>
      <c r="AC232" s="32">
        <v>3440</v>
      </c>
      <c r="AD232" s="32">
        <v>25</v>
      </c>
      <c r="AF232" s="37">
        <v>30</v>
      </c>
      <c r="AH232" s="7" t="s">
        <v>1404</v>
      </c>
      <c r="AS232" s="7" t="s">
        <v>1200</v>
      </c>
      <c r="AW232" s="14" t="s">
        <v>450</v>
      </c>
    </row>
    <row r="233" spans="1:49" ht="12.75">
      <c r="A233" s="2" t="s">
        <v>451</v>
      </c>
      <c r="C233" s="2" t="s">
        <v>4474</v>
      </c>
      <c r="D233" s="2" t="s">
        <v>451</v>
      </c>
      <c r="E233" s="2" t="s">
        <v>1448</v>
      </c>
      <c r="F233" s="2" t="s">
        <v>514</v>
      </c>
      <c r="H233" s="2" t="s">
        <v>452</v>
      </c>
      <c r="J233" s="2" t="s">
        <v>1507</v>
      </c>
      <c r="K233" s="4" t="s">
        <v>1411</v>
      </c>
      <c r="L233" s="32">
        <v>7</v>
      </c>
      <c r="M233" s="24">
        <v>62</v>
      </c>
      <c r="N233" s="27">
        <v>5.6</v>
      </c>
      <c r="O233" s="2" t="s">
        <v>515</v>
      </c>
      <c r="P233" s="10">
        <v>129</v>
      </c>
      <c r="Q233" s="27">
        <v>46.2</v>
      </c>
      <c r="R233" s="2" t="s">
        <v>516</v>
      </c>
      <c r="S233" s="2" t="s">
        <v>1410</v>
      </c>
      <c r="T233" s="10">
        <v>325</v>
      </c>
      <c r="U233" s="2" t="s">
        <v>1410</v>
      </c>
      <c r="Z233" s="13">
        <f t="shared" si="6"/>
        <v>62.093333333333334</v>
      </c>
      <c r="AA233" s="13">
        <f t="shared" si="7"/>
        <v>129.77</v>
      </c>
      <c r="AB233" s="27">
        <v>-16</v>
      </c>
      <c r="AC233" s="32">
        <v>3400</v>
      </c>
      <c r="AD233" s="32">
        <v>60</v>
      </c>
      <c r="AE233" s="7" t="s">
        <v>1410</v>
      </c>
      <c r="AF233" s="37">
        <v>37</v>
      </c>
      <c r="AG233" s="7" t="s">
        <v>453</v>
      </c>
      <c r="AH233" s="7" t="s">
        <v>1414</v>
      </c>
      <c r="AS233" s="7" t="s">
        <v>1200</v>
      </c>
      <c r="AW233" s="14" t="s">
        <v>454</v>
      </c>
    </row>
    <row r="234" spans="1:49" ht="12.75">
      <c r="A234" s="2" t="s">
        <v>455</v>
      </c>
      <c r="C234" s="2" t="s">
        <v>456</v>
      </c>
      <c r="D234" s="2" t="s">
        <v>455</v>
      </c>
      <c r="E234" s="2" t="s">
        <v>1448</v>
      </c>
      <c r="F234" s="2" t="s">
        <v>514</v>
      </c>
      <c r="K234" s="4" t="s">
        <v>515</v>
      </c>
      <c r="L234" s="32">
        <v>2</v>
      </c>
      <c r="M234" s="24">
        <v>62</v>
      </c>
      <c r="N234" s="27">
        <v>24.1</v>
      </c>
      <c r="O234" s="2" t="s">
        <v>515</v>
      </c>
      <c r="P234" s="10">
        <v>133</v>
      </c>
      <c r="Q234" s="27">
        <v>33.3</v>
      </c>
      <c r="R234" s="2" t="s">
        <v>516</v>
      </c>
      <c r="S234" s="2" t="s">
        <v>1402</v>
      </c>
      <c r="T234" s="10">
        <v>650</v>
      </c>
      <c r="U234" s="2" t="s">
        <v>517</v>
      </c>
      <c r="Z234" s="13">
        <f t="shared" si="6"/>
        <v>62.401666666666664</v>
      </c>
      <c r="AA234" s="13">
        <f t="shared" si="7"/>
        <v>133.555</v>
      </c>
      <c r="AB234" s="27">
        <v>-16</v>
      </c>
      <c r="AC234" s="32">
        <v>1400</v>
      </c>
      <c r="AD234" s="32">
        <v>25</v>
      </c>
      <c r="AF234" s="37">
        <v>175</v>
      </c>
      <c r="AG234" s="7" t="s">
        <v>1450</v>
      </c>
      <c r="AH234" s="7" t="s">
        <v>1404</v>
      </c>
      <c r="AS234" s="7" t="s">
        <v>1200</v>
      </c>
      <c r="AW234" s="14" t="s">
        <v>457</v>
      </c>
    </row>
    <row r="235" spans="1:49" ht="12.75">
      <c r="A235" s="2" t="s">
        <v>458</v>
      </c>
      <c r="B235" s="2" t="s">
        <v>459</v>
      </c>
      <c r="C235" s="2" t="s">
        <v>2962</v>
      </c>
      <c r="D235" s="2" t="s">
        <v>458</v>
      </c>
      <c r="E235" s="2" t="s">
        <v>1448</v>
      </c>
      <c r="F235" s="2" t="s">
        <v>514</v>
      </c>
      <c r="H235" s="2" t="s">
        <v>460</v>
      </c>
      <c r="J235" s="2" t="s">
        <v>1507</v>
      </c>
      <c r="K235" s="4" t="s">
        <v>515</v>
      </c>
      <c r="L235" s="32">
        <v>3</v>
      </c>
      <c r="M235" s="24">
        <v>62</v>
      </c>
      <c r="N235" s="27">
        <v>47.4</v>
      </c>
      <c r="O235" s="2" t="s">
        <v>515</v>
      </c>
      <c r="P235" s="10">
        <v>136</v>
      </c>
      <c r="Q235" s="27">
        <v>51.3</v>
      </c>
      <c r="R235" s="2" t="s">
        <v>516</v>
      </c>
      <c r="T235" s="10">
        <v>932</v>
      </c>
      <c r="Z235" s="13">
        <f t="shared" si="6"/>
        <v>62.79</v>
      </c>
      <c r="AA235" s="13">
        <f t="shared" si="7"/>
        <v>136.855</v>
      </c>
      <c r="AB235" s="27">
        <v>-16</v>
      </c>
      <c r="AC235" s="32">
        <v>1800</v>
      </c>
      <c r="AD235" s="32">
        <v>70</v>
      </c>
      <c r="AF235" s="37">
        <v>69</v>
      </c>
      <c r="AG235" s="7" t="s">
        <v>1462</v>
      </c>
      <c r="AH235" s="7" t="s">
        <v>1404</v>
      </c>
      <c r="AS235" s="7" t="s">
        <v>1200</v>
      </c>
      <c r="AW235" s="14" t="s">
        <v>2968</v>
      </c>
    </row>
    <row r="236" spans="1:49" ht="12.75">
      <c r="A236" s="2" t="s">
        <v>461</v>
      </c>
      <c r="C236" s="2" t="s">
        <v>4782</v>
      </c>
      <c r="D236" s="2" t="s">
        <v>461</v>
      </c>
      <c r="E236" s="2" t="s">
        <v>1448</v>
      </c>
      <c r="F236" s="2" t="s">
        <v>514</v>
      </c>
      <c r="G236" s="22">
        <v>8</v>
      </c>
      <c r="H236" s="3" t="s">
        <v>462</v>
      </c>
      <c r="I236" s="3"/>
      <c r="J236" s="3"/>
      <c r="K236" s="4" t="s">
        <v>515</v>
      </c>
      <c r="L236" s="32">
        <v>3</v>
      </c>
      <c r="M236" s="24">
        <v>62</v>
      </c>
      <c r="N236" s="27">
        <v>46</v>
      </c>
      <c r="O236" s="2" t="s">
        <v>515</v>
      </c>
      <c r="P236" s="10">
        <v>148</v>
      </c>
      <c r="Q236" s="27">
        <v>8.8</v>
      </c>
      <c r="R236" s="2" t="s">
        <v>516</v>
      </c>
      <c r="T236" s="10">
        <v>2129</v>
      </c>
      <c r="Z236" s="13">
        <f t="shared" si="6"/>
        <v>62.766666666666666</v>
      </c>
      <c r="AA236" s="13">
        <f t="shared" si="7"/>
        <v>148.14666666666668</v>
      </c>
      <c r="AB236" s="27">
        <v>-13</v>
      </c>
      <c r="AC236" s="32">
        <v>1750</v>
      </c>
      <c r="AD236" s="32">
        <v>25</v>
      </c>
      <c r="AF236" s="37">
        <v>27</v>
      </c>
      <c r="AH236" s="7" t="s">
        <v>193</v>
      </c>
      <c r="AS236" s="7" t="s">
        <v>1200</v>
      </c>
      <c r="AW236" s="14" t="s">
        <v>1941</v>
      </c>
    </row>
    <row r="237" spans="1:49" ht="12.75">
      <c r="A237" s="2" t="s">
        <v>442</v>
      </c>
      <c r="C237" s="2" t="s">
        <v>4832</v>
      </c>
      <c r="D237" s="2" t="s">
        <v>442</v>
      </c>
      <c r="E237" s="2" t="s">
        <v>443</v>
      </c>
      <c r="F237" s="2" t="s">
        <v>514</v>
      </c>
      <c r="G237" s="22">
        <v>9</v>
      </c>
      <c r="H237" s="2" t="s">
        <v>4455</v>
      </c>
      <c r="J237" s="2" t="s">
        <v>2550</v>
      </c>
      <c r="K237" s="4" t="s">
        <v>1411</v>
      </c>
      <c r="L237" s="32">
        <v>5</v>
      </c>
      <c r="M237" s="24">
        <v>62</v>
      </c>
      <c r="N237" s="27">
        <v>55.2</v>
      </c>
      <c r="O237" s="2" t="s">
        <v>515</v>
      </c>
      <c r="P237" s="10">
        <v>152</v>
      </c>
      <c r="Q237" s="27">
        <v>25.3</v>
      </c>
      <c r="R237" s="2" t="s">
        <v>516</v>
      </c>
      <c r="S237" s="2" t="s">
        <v>208</v>
      </c>
      <c r="T237" s="10">
        <v>679</v>
      </c>
      <c r="Z237" s="13">
        <f t="shared" si="6"/>
        <v>62.92</v>
      </c>
      <c r="AA237" s="13">
        <f t="shared" si="7"/>
        <v>152.42166666666665</v>
      </c>
      <c r="AB237" s="27">
        <v>-11</v>
      </c>
      <c r="AC237" s="32">
        <v>1620</v>
      </c>
      <c r="AD237" s="32">
        <v>40</v>
      </c>
      <c r="AE237" s="7" t="s">
        <v>208</v>
      </c>
      <c r="AF237" s="37">
        <v>169</v>
      </c>
      <c r="AG237" s="7" t="s">
        <v>1445</v>
      </c>
      <c r="AH237" s="7" t="s">
        <v>193</v>
      </c>
      <c r="AS237" s="7" t="s">
        <v>3404</v>
      </c>
      <c r="AV237" s="2" t="s">
        <v>2078</v>
      </c>
      <c r="AW237" s="14" t="s">
        <v>1942</v>
      </c>
    </row>
    <row r="238" spans="1:49" ht="12.75">
      <c r="A238" s="2" t="s">
        <v>4456</v>
      </c>
      <c r="B238" s="2" t="s">
        <v>4457</v>
      </c>
      <c r="C238" s="2" t="s">
        <v>4458</v>
      </c>
      <c r="D238" s="2" t="s">
        <v>4456</v>
      </c>
      <c r="E238" s="2" t="s">
        <v>443</v>
      </c>
      <c r="F238" s="2" t="s">
        <v>514</v>
      </c>
      <c r="H238" s="1" t="s">
        <v>4459</v>
      </c>
      <c r="I238" s="1"/>
      <c r="J238" s="1" t="s">
        <v>1412</v>
      </c>
      <c r="K238" s="4" t="s">
        <v>1411</v>
      </c>
      <c r="L238" s="32">
        <v>4</v>
      </c>
      <c r="M238" s="24">
        <v>62</v>
      </c>
      <c r="N238" s="27">
        <v>27.6</v>
      </c>
      <c r="O238" s="2" t="s">
        <v>515</v>
      </c>
      <c r="P238" s="10">
        <v>155</v>
      </c>
      <c r="Q238" s="27">
        <v>45</v>
      </c>
      <c r="R238" s="2" t="s">
        <v>516</v>
      </c>
      <c r="S238" s="2" t="s">
        <v>1402</v>
      </c>
      <c r="T238" s="10">
        <v>1732</v>
      </c>
      <c r="U238" s="2" t="s">
        <v>1412</v>
      </c>
      <c r="Z238" s="13">
        <f t="shared" si="6"/>
        <v>62.46</v>
      </c>
      <c r="AA238" s="13">
        <f t="shared" si="7"/>
        <v>155.75</v>
      </c>
      <c r="AB238" s="27">
        <v>-9</v>
      </c>
      <c r="AC238" s="32">
        <v>2100</v>
      </c>
      <c r="AD238" s="32">
        <v>80</v>
      </c>
      <c r="AE238" s="7" t="s">
        <v>1412</v>
      </c>
      <c r="AF238" s="37">
        <v>26</v>
      </c>
      <c r="AG238" s="7" t="s">
        <v>1436</v>
      </c>
      <c r="AH238" s="7" t="s">
        <v>1457</v>
      </c>
      <c r="AS238" s="7" t="s">
        <v>1200</v>
      </c>
      <c r="AW238" s="14" t="s">
        <v>4460</v>
      </c>
    </row>
    <row r="239" spans="1:49" ht="12.75">
      <c r="A239" s="2" t="s">
        <v>467</v>
      </c>
      <c r="C239" s="2" t="s">
        <v>1451</v>
      </c>
      <c r="D239" s="2" t="s">
        <v>467</v>
      </c>
      <c r="F239" s="2" t="s">
        <v>514</v>
      </c>
      <c r="H239" s="1"/>
      <c r="I239" s="1"/>
      <c r="J239" s="1"/>
      <c r="K239" s="4" t="s">
        <v>515</v>
      </c>
      <c r="L239" s="32">
        <v>2</v>
      </c>
      <c r="M239" s="24">
        <v>62</v>
      </c>
      <c r="N239" s="27">
        <v>11</v>
      </c>
      <c r="O239" s="2" t="s">
        <v>515</v>
      </c>
      <c r="P239" s="10">
        <v>159</v>
      </c>
      <c r="Q239" s="27">
        <v>5.4</v>
      </c>
      <c r="R239" s="2" t="s">
        <v>516</v>
      </c>
      <c r="S239" s="2" t="s">
        <v>1402</v>
      </c>
      <c r="T239" s="10">
        <v>486</v>
      </c>
      <c r="U239" s="2" t="s">
        <v>1402</v>
      </c>
      <c r="Z239" s="13">
        <f t="shared" si="6"/>
        <v>62.18333333333333</v>
      </c>
      <c r="AA239" s="13">
        <f t="shared" si="7"/>
        <v>159.09</v>
      </c>
      <c r="AC239" s="32">
        <v>700</v>
      </c>
      <c r="AD239" s="32">
        <v>50</v>
      </c>
      <c r="AE239" s="7" t="s">
        <v>1402</v>
      </c>
      <c r="AF239" s="37">
        <v>141</v>
      </c>
      <c r="AH239" s="7" t="s">
        <v>1457</v>
      </c>
      <c r="AS239" s="7" t="s">
        <v>1200</v>
      </c>
      <c r="AW239" s="14" t="s">
        <v>468</v>
      </c>
    </row>
    <row r="240" spans="1:49" ht="12.75">
      <c r="A240" s="2" t="s">
        <v>4461</v>
      </c>
      <c r="C240" s="2" t="s">
        <v>1482</v>
      </c>
      <c r="D240" s="2" t="s">
        <v>4461</v>
      </c>
      <c r="F240" s="2" t="s">
        <v>514</v>
      </c>
      <c r="H240" s="1" t="s">
        <v>4462</v>
      </c>
      <c r="I240" s="1"/>
      <c r="J240" s="3" t="s">
        <v>1412</v>
      </c>
      <c r="K240" s="4" t="s">
        <v>515</v>
      </c>
      <c r="L240" s="32">
        <v>2</v>
      </c>
      <c r="M240" s="24">
        <v>62</v>
      </c>
      <c r="N240" s="27">
        <v>25.7</v>
      </c>
      <c r="O240" s="2" t="s">
        <v>515</v>
      </c>
      <c r="P240" s="10">
        <v>166</v>
      </c>
      <c r="Q240" s="27">
        <v>5.1</v>
      </c>
      <c r="R240" s="2" t="s">
        <v>516</v>
      </c>
      <c r="S240" s="2" t="s">
        <v>1402</v>
      </c>
      <c r="T240" s="10">
        <v>98</v>
      </c>
      <c r="U240" s="2" t="s">
        <v>517</v>
      </c>
      <c r="Z240" s="13">
        <f t="shared" si="6"/>
        <v>62.428333333333335</v>
      </c>
      <c r="AA240" s="13">
        <f t="shared" si="7"/>
        <v>166.085</v>
      </c>
      <c r="AB240" s="27">
        <v>-4</v>
      </c>
      <c r="AC240" s="32">
        <v>1500</v>
      </c>
      <c r="AD240" s="32">
        <v>50</v>
      </c>
      <c r="AE240" s="7" t="s">
        <v>1402</v>
      </c>
      <c r="AF240" s="37">
        <v>86</v>
      </c>
      <c r="AG240" s="7" t="s">
        <v>1418</v>
      </c>
      <c r="AH240" s="7" t="s">
        <v>1404</v>
      </c>
      <c r="AS240" s="7" t="s">
        <v>1200</v>
      </c>
      <c r="AW240" s="14" t="s">
        <v>4463</v>
      </c>
    </row>
    <row r="241" spans="1:49" ht="12.75">
      <c r="A241" s="2" t="s">
        <v>4464</v>
      </c>
      <c r="C241" s="2" t="s">
        <v>2940</v>
      </c>
      <c r="D241" s="2" t="s">
        <v>4464</v>
      </c>
      <c r="F241" s="2" t="s">
        <v>514</v>
      </c>
      <c r="H241" s="3"/>
      <c r="I241" s="3"/>
      <c r="J241" s="3"/>
      <c r="K241" s="4" t="s">
        <v>515</v>
      </c>
      <c r="L241" s="32">
        <v>2</v>
      </c>
      <c r="M241" s="24">
        <v>62</v>
      </c>
      <c r="N241" s="27">
        <v>2.9</v>
      </c>
      <c r="O241" s="2" t="s">
        <v>515</v>
      </c>
      <c r="P241" s="10">
        <v>166</v>
      </c>
      <c r="Q241" s="27">
        <v>42</v>
      </c>
      <c r="R241" s="2" t="s">
        <v>516</v>
      </c>
      <c r="S241" s="2" t="s">
        <v>1402</v>
      </c>
      <c r="T241" s="10">
        <v>226</v>
      </c>
      <c r="U241" s="2" t="s">
        <v>517</v>
      </c>
      <c r="Z241" s="13">
        <f t="shared" si="6"/>
        <v>62.04833333333333</v>
      </c>
      <c r="AA241" s="13">
        <f t="shared" si="7"/>
        <v>166.7</v>
      </c>
      <c r="AB241" s="27">
        <v>-3</v>
      </c>
      <c r="AC241" s="32">
        <v>900</v>
      </c>
      <c r="AD241" s="32">
        <v>30</v>
      </c>
      <c r="AE241" s="7" t="s">
        <v>1402</v>
      </c>
      <c r="AF241" s="37">
        <v>73</v>
      </c>
      <c r="AG241" s="7" t="s">
        <v>1462</v>
      </c>
      <c r="AH241" s="7" t="s">
        <v>4465</v>
      </c>
      <c r="AS241" s="7" t="s">
        <v>1200</v>
      </c>
      <c r="AW241" s="14" t="s">
        <v>4466</v>
      </c>
    </row>
    <row r="242" spans="1:45" ht="12.75">
      <c r="A242" s="2" t="s">
        <v>4467</v>
      </c>
      <c r="F242" s="2" t="s">
        <v>514</v>
      </c>
      <c r="H242" s="2" t="s">
        <v>4468</v>
      </c>
      <c r="J242" s="2" t="s">
        <v>2550</v>
      </c>
      <c r="K242" s="4" t="s">
        <v>515</v>
      </c>
      <c r="M242" s="24">
        <v>61</v>
      </c>
      <c r="N242" s="27">
        <v>42.7</v>
      </c>
      <c r="O242" s="2" t="s">
        <v>515</v>
      </c>
      <c r="P242" s="10">
        <v>30</v>
      </c>
      <c r="Q242" s="27">
        <v>42.4</v>
      </c>
      <c r="R242" s="2" t="s">
        <v>516</v>
      </c>
      <c r="S242" s="2" t="s">
        <v>2550</v>
      </c>
      <c r="T242" s="10">
        <v>49</v>
      </c>
      <c r="U242" s="2" t="s">
        <v>2550</v>
      </c>
      <c r="Z242" s="13">
        <f t="shared" si="6"/>
        <v>61.711666666666666</v>
      </c>
      <c r="AA242" s="13">
        <f t="shared" si="7"/>
        <v>30.706666666666667</v>
      </c>
      <c r="AB242" s="27">
        <v>10</v>
      </c>
      <c r="AC242" s="32">
        <v>750</v>
      </c>
      <c r="AD242" s="32">
        <v>32</v>
      </c>
      <c r="AE242" s="7" t="s">
        <v>2550</v>
      </c>
      <c r="AF242" s="37">
        <v>158</v>
      </c>
      <c r="AG242" s="7" t="s">
        <v>1483</v>
      </c>
      <c r="AH242" s="7" t="s">
        <v>1457</v>
      </c>
      <c r="AS242" s="7" t="s">
        <v>1200</v>
      </c>
    </row>
    <row r="243" spans="1:49" ht="12.75">
      <c r="A243" s="2" t="s">
        <v>4469</v>
      </c>
      <c r="C243" s="2" t="s">
        <v>4470</v>
      </c>
      <c r="D243" s="2" t="s">
        <v>4471</v>
      </c>
      <c r="F243" s="2" t="s">
        <v>514</v>
      </c>
      <c r="H243" s="3"/>
      <c r="I243" s="3"/>
      <c r="J243" s="3"/>
      <c r="K243" s="4" t="s">
        <v>1412</v>
      </c>
      <c r="L243" s="32">
        <v>0</v>
      </c>
      <c r="M243" s="24">
        <v>61</v>
      </c>
      <c r="N243" s="27">
        <v>19.4</v>
      </c>
      <c r="O243" s="2" t="s">
        <v>515</v>
      </c>
      <c r="P243" s="10">
        <v>32</v>
      </c>
      <c r="Q243" s="27">
        <v>0.3</v>
      </c>
      <c r="R243" s="2" t="s">
        <v>516</v>
      </c>
      <c r="S243" s="2" t="s">
        <v>1402</v>
      </c>
      <c r="T243" s="10">
        <v>20</v>
      </c>
      <c r="Z243" s="13">
        <f t="shared" si="6"/>
        <v>61.32333333333333</v>
      </c>
      <c r="AA243" s="13">
        <f t="shared" si="7"/>
        <v>32.005</v>
      </c>
      <c r="AB243" s="27">
        <v>10</v>
      </c>
      <c r="AC243" s="32">
        <v>2000</v>
      </c>
      <c r="AD243" s="32">
        <v>30</v>
      </c>
      <c r="AE243" s="7" t="s">
        <v>1402</v>
      </c>
      <c r="AF243" s="37">
        <v>119</v>
      </c>
      <c r="AH243" s="7" t="s">
        <v>1425</v>
      </c>
      <c r="AS243" s="7" t="s">
        <v>1426</v>
      </c>
      <c r="AW243" s="14" t="s">
        <v>4472</v>
      </c>
    </row>
    <row r="244" spans="1:49" ht="12.75">
      <c r="A244" s="2" t="s">
        <v>4473</v>
      </c>
      <c r="B244" s="2" t="s">
        <v>2081</v>
      </c>
      <c r="C244" s="2" t="s">
        <v>4474</v>
      </c>
      <c r="D244" s="2" t="s">
        <v>4475</v>
      </c>
      <c r="F244" s="2" t="s">
        <v>514</v>
      </c>
      <c r="H244" s="3"/>
      <c r="I244" s="3"/>
      <c r="J244" s="3"/>
      <c r="K244" s="4" t="s">
        <v>1412</v>
      </c>
      <c r="L244" s="32">
        <v>0</v>
      </c>
      <c r="M244" s="24">
        <v>61</v>
      </c>
      <c r="N244" s="27">
        <v>2.7</v>
      </c>
      <c r="O244" s="2" t="s">
        <v>515</v>
      </c>
      <c r="P244" s="10">
        <v>32</v>
      </c>
      <c r="Q244" s="27">
        <v>58.7</v>
      </c>
      <c r="R244" s="2" t="s">
        <v>516</v>
      </c>
      <c r="S244" s="2" t="s">
        <v>1402</v>
      </c>
      <c r="T244" s="10">
        <v>105</v>
      </c>
      <c r="U244" s="2" t="s">
        <v>2044</v>
      </c>
      <c r="Z244" s="13">
        <f t="shared" si="6"/>
        <v>61.045</v>
      </c>
      <c r="AA244" s="13">
        <f t="shared" si="7"/>
        <v>32.97833333333333</v>
      </c>
      <c r="AB244" s="27">
        <v>10</v>
      </c>
      <c r="AC244" s="32">
        <v>2000</v>
      </c>
      <c r="AD244" s="32">
        <v>30</v>
      </c>
      <c r="AE244" s="7" t="s">
        <v>1402</v>
      </c>
      <c r="AF244" s="37">
        <v>144</v>
      </c>
      <c r="AH244" s="7" t="s">
        <v>1425</v>
      </c>
      <c r="AS244" s="7" t="s">
        <v>1438</v>
      </c>
      <c r="AW244" s="14" t="s">
        <v>2082</v>
      </c>
    </row>
    <row r="245" spans="1:49" ht="12.75">
      <c r="A245" s="2" t="s">
        <v>4476</v>
      </c>
      <c r="B245" s="2" t="s">
        <v>4477</v>
      </c>
      <c r="C245" s="2" t="s">
        <v>954</v>
      </c>
      <c r="D245" s="2" t="s">
        <v>4478</v>
      </c>
      <c r="F245" s="2" t="s">
        <v>514</v>
      </c>
      <c r="H245" s="2" t="s">
        <v>4479</v>
      </c>
      <c r="J245" s="2" t="s">
        <v>1507</v>
      </c>
      <c r="K245" s="4" t="s">
        <v>1411</v>
      </c>
      <c r="M245" s="24">
        <v>61</v>
      </c>
      <c r="N245" s="27">
        <v>53.1</v>
      </c>
      <c r="O245" s="2" t="s">
        <v>515</v>
      </c>
      <c r="P245" s="10">
        <v>34</v>
      </c>
      <c r="Q245" s="27">
        <v>9.3</v>
      </c>
      <c r="R245" s="2" t="s">
        <v>516</v>
      </c>
      <c r="S245" s="2" t="s">
        <v>1507</v>
      </c>
      <c r="T245" s="10">
        <v>158</v>
      </c>
      <c r="U245" s="2" t="s">
        <v>2044</v>
      </c>
      <c r="V245" s="10">
        <v>151</v>
      </c>
      <c r="W245" s="2" t="s">
        <v>1507</v>
      </c>
      <c r="Z245" s="13">
        <f t="shared" si="6"/>
        <v>61.885</v>
      </c>
      <c r="AA245" s="13">
        <f t="shared" si="7"/>
        <v>34.155</v>
      </c>
      <c r="AB245" s="27">
        <v>11</v>
      </c>
      <c r="AC245" s="32">
        <v>2500</v>
      </c>
      <c r="AD245" s="32">
        <v>48</v>
      </c>
      <c r="AE245" s="7" t="s">
        <v>1507</v>
      </c>
      <c r="AF245" s="37">
        <v>23</v>
      </c>
      <c r="AG245" s="7" t="s">
        <v>207</v>
      </c>
      <c r="AH245" s="7" t="s">
        <v>1414</v>
      </c>
      <c r="AS245" s="7" t="s">
        <v>3404</v>
      </c>
      <c r="AT245" s="7" t="s">
        <v>2056</v>
      </c>
      <c r="AU245" s="7" t="s">
        <v>1475</v>
      </c>
      <c r="AW245" s="14" t="s">
        <v>2799</v>
      </c>
    </row>
    <row r="246" spans="1:49" ht="12.75">
      <c r="A246" s="2" t="s">
        <v>4480</v>
      </c>
      <c r="C246" s="2" t="s">
        <v>3785</v>
      </c>
      <c r="D246" s="2" t="s">
        <v>4478</v>
      </c>
      <c r="F246" s="2" t="s">
        <v>514</v>
      </c>
      <c r="H246" s="2" t="s">
        <v>2823</v>
      </c>
      <c r="J246" s="2" t="s">
        <v>2550</v>
      </c>
      <c r="K246" s="4" t="s">
        <v>1411</v>
      </c>
      <c r="L246" s="32">
        <v>4</v>
      </c>
      <c r="M246" s="24">
        <v>61</v>
      </c>
      <c r="N246" s="27">
        <v>49.9</v>
      </c>
      <c r="O246" s="2" t="s">
        <v>515</v>
      </c>
      <c r="P246" s="10">
        <v>34</v>
      </c>
      <c r="Q246" s="27">
        <v>17.9</v>
      </c>
      <c r="R246" s="2" t="s">
        <v>516</v>
      </c>
      <c r="S246" s="2" t="s">
        <v>1402</v>
      </c>
      <c r="T246" s="10">
        <v>154</v>
      </c>
      <c r="U246" s="2" t="s">
        <v>2044</v>
      </c>
      <c r="V246" s="10">
        <v>141</v>
      </c>
      <c r="W246" s="2" t="s">
        <v>518</v>
      </c>
      <c r="Z246" s="13">
        <f t="shared" si="6"/>
        <v>61.83166666666666</v>
      </c>
      <c r="AA246" s="13">
        <f t="shared" si="7"/>
        <v>34.29833333333333</v>
      </c>
      <c r="AB246" s="27">
        <v>11</v>
      </c>
      <c r="AC246" s="32">
        <v>700</v>
      </c>
      <c r="AD246" s="32">
        <v>30</v>
      </c>
      <c r="AE246" s="7" t="s">
        <v>1402</v>
      </c>
      <c r="AF246" s="37">
        <v>59</v>
      </c>
      <c r="AG246" s="7" t="s">
        <v>1496</v>
      </c>
      <c r="AH246" s="7" t="s">
        <v>193</v>
      </c>
      <c r="AS246" s="7" t="s">
        <v>1200</v>
      </c>
      <c r="AW246" s="14" t="s">
        <v>4481</v>
      </c>
    </row>
    <row r="247" spans="1:49" ht="12.75">
      <c r="A247" s="2" t="s">
        <v>521</v>
      </c>
      <c r="C247" s="2" t="s">
        <v>3721</v>
      </c>
      <c r="D247" s="2" t="s">
        <v>521</v>
      </c>
      <c r="F247" s="2" t="s">
        <v>514</v>
      </c>
      <c r="K247" s="4" t="s">
        <v>515</v>
      </c>
      <c r="M247" s="24">
        <v>61</v>
      </c>
      <c r="N247" s="27">
        <v>36.4</v>
      </c>
      <c r="O247" s="2" t="s">
        <v>515</v>
      </c>
      <c r="P247" s="10">
        <v>34</v>
      </c>
      <c r="Q247" s="27">
        <v>37.4</v>
      </c>
      <c r="R247" s="2" t="s">
        <v>516</v>
      </c>
      <c r="S247" s="2" t="s">
        <v>1402</v>
      </c>
      <c r="T247" s="10">
        <v>170</v>
      </c>
      <c r="U247" s="2" t="s">
        <v>2044</v>
      </c>
      <c r="Z247" s="13">
        <f t="shared" si="6"/>
        <v>61.60666666666667</v>
      </c>
      <c r="AA247" s="13">
        <f t="shared" si="7"/>
        <v>34.623333333333335</v>
      </c>
      <c r="AC247" s="32">
        <v>550</v>
      </c>
      <c r="AD247" s="32">
        <v>20</v>
      </c>
      <c r="AE247" s="7" t="s">
        <v>1402</v>
      </c>
      <c r="AF247" s="37">
        <v>152</v>
      </c>
      <c r="AH247" s="7" t="s">
        <v>1404</v>
      </c>
      <c r="AS247" s="7" t="s">
        <v>1200</v>
      </c>
      <c r="AW247" s="14" t="s">
        <v>522</v>
      </c>
    </row>
    <row r="248" spans="1:45" ht="12.75">
      <c r="A248" s="2" t="s">
        <v>2848</v>
      </c>
      <c r="B248" s="2" t="s">
        <v>2852</v>
      </c>
      <c r="C248" s="2" t="s">
        <v>4131</v>
      </c>
      <c r="D248" s="2" t="s">
        <v>2852</v>
      </c>
      <c r="F248" s="2" t="s">
        <v>514</v>
      </c>
      <c r="H248" s="2" t="s">
        <v>2851</v>
      </c>
      <c r="J248" s="2" t="s">
        <v>2550</v>
      </c>
      <c r="K248" s="4" t="s">
        <v>1411</v>
      </c>
      <c r="M248" s="24">
        <v>61</v>
      </c>
      <c r="N248" s="27">
        <v>1.9</v>
      </c>
      <c r="O248" s="2" t="s">
        <v>515</v>
      </c>
      <c r="P248" s="10">
        <v>36</v>
      </c>
      <c r="Q248" s="27">
        <v>26.3</v>
      </c>
      <c r="R248" s="2" t="s">
        <v>516</v>
      </c>
      <c r="S248" s="2" t="s">
        <v>1402</v>
      </c>
      <c r="T248" s="10">
        <v>226</v>
      </c>
      <c r="U248" s="2" t="s">
        <v>2550</v>
      </c>
      <c r="Z248" s="13">
        <f t="shared" si="6"/>
        <v>61.031666666666666</v>
      </c>
      <c r="AA248" s="13">
        <f t="shared" si="7"/>
        <v>36.43833333333333</v>
      </c>
      <c r="AC248" s="32">
        <v>1350</v>
      </c>
      <c r="AD248" s="32">
        <v>35</v>
      </c>
      <c r="AE248" s="7" t="s">
        <v>2550</v>
      </c>
      <c r="AF248" s="37">
        <v>110</v>
      </c>
      <c r="AG248" s="7" t="s">
        <v>3996</v>
      </c>
      <c r="AH248" s="7" t="s">
        <v>193</v>
      </c>
      <c r="AS248" s="7" t="s">
        <v>1200</v>
      </c>
    </row>
    <row r="249" spans="1:45" ht="12.75">
      <c r="A249" s="2" t="s">
        <v>4482</v>
      </c>
      <c r="C249" s="2" t="s">
        <v>518</v>
      </c>
      <c r="F249" s="2" t="s">
        <v>514</v>
      </c>
      <c r="H249" s="2" t="s">
        <v>4745</v>
      </c>
      <c r="J249" s="2" t="s">
        <v>2550</v>
      </c>
      <c r="K249" s="4" t="s">
        <v>166</v>
      </c>
      <c r="M249" s="24">
        <v>61</v>
      </c>
      <c r="N249" s="27">
        <v>51</v>
      </c>
      <c r="O249" s="2" t="s">
        <v>515</v>
      </c>
      <c r="P249" s="10">
        <v>36</v>
      </c>
      <c r="Q249" s="27">
        <v>37</v>
      </c>
      <c r="R249" s="2" t="s">
        <v>516</v>
      </c>
      <c r="S249" s="2" t="s">
        <v>2550</v>
      </c>
      <c r="T249" s="10">
        <v>144</v>
      </c>
      <c r="U249" s="2" t="s">
        <v>2550</v>
      </c>
      <c r="Z249" s="13">
        <f t="shared" si="6"/>
        <v>61.85</v>
      </c>
      <c r="AA249" s="13">
        <f t="shared" si="7"/>
        <v>36.61666666666667</v>
      </c>
      <c r="AB249" s="27">
        <v>12</v>
      </c>
      <c r="AC249" s="32">
        <v>896</v>
      </c>
      <c r="AD249" s="32">
        <v>30</v>
      </c>
      <c r="AE249" s="7" t="s">
        <v>2550</v>
      </c>
      <c r="AF249" s="37">
        <v>47</v>
      </c>
      <c r="AG249" s="7" t="s">
        <v>1436</v>
      </c>
      <c r="AH249" s="7" t="s">
        <v>1457</v>
      </c>
      <c r="AS249" s="7" t="s">
        <v>1200</v>
      </c>
    </row>
    <row r="250" spans="1:45" ht="12.75">
      <c r="A250" s="2" t="s">
        <v>2849</v>
      </c>
      <c r="B250" s="2" t="s">
        <v>2850</v>
      </c>
      <c r="C250" s="2" t="s">
        <v>1443</v>
      </c>
      <c r="D250" s="2" t="s">
        <v>2849</v>
      </c>
      <c r="F250" s="2" t="s">
        <v>514</v>
      </c>
      <c r="H250" s="2" t="s">
        <v>2847</v>
      </c>
      <c r="J250" s="3"/>
      <c r="K250" s="4" t="s">
        <v>1411</v>
      </c>
      <c r="M250" s="24">
        <v>61</v>
      </c>
      <c r="N250" s="27">
        <v>2.3</v>
      </c>
      <c r="O250" s="2" t="s">
        <v>515</v>
      </c>
      <c r="P250" s="10">
        <v>42</v>
      </c>
      <c r="Q250" s="27">
        <v>6.5</v>
      </c>
      <c r="R250" s="2" t="s">
        <v>516</v>
      </c>
      <c r="S250" s="2" t="s">
        <v>1402</v>
      </c>
      <c r="T250" s="10">
        <v>358</v>
      </c>
      <c r="U250" s="2" t="s">
        <v>2550</v>
      </c>
      <c r="Z250" s="13">
        <f t="shared" si="6"/>
        <v>61.038333333333334</v>
      </c>
      <c r="AA250" s="13">
        <f t="shared" si="7"/>
        <v>42.108333333333334</v>
      </c>
      <c r="AC250" s="32">
        <v>1675</v>
      </c>
      <c r="AD250" s="32">
        <v>32</v>
      </c>
      <c r="AE250" s="7" t="s">
        <v>2550</v>
      </c>
      <c r="AF250" s="37">
        <v>26</v>
      </c>
      <c r="AH250" s="7" t="s">
        <v>193</v>
      </c>
      <c r="AS250" s="7" t="s">
        <v>1200</v>
      </c>
    </row>
    <row r="251" spans="1:49" ht="12.75">
      <c r="A251" s="2" t="s">
        <v>4748</v>
      </c>
      <c r="C251" s="2" t="s">
        <v>4782</v>
      </c>
      <c r="D251" s="2" t="s">
        <v>4748</v>
      </c>
      <c r="F251" s="2" t="s">
        <v>514</v>
      </c>
      <c r="H251" s="3"/>
      <c r="I251" s="3"/>
      <c r="J251" s="3"/>
      <c r="K251" s="4" t="s">
        <v>515</v>
      </c>
      <c r="L251" s="32">
        <v>2</v>
      </c>
      <c r="M251" s="24">
        <v>61</v>
      </c>
      <c r="N251" s="27">
        <v>35.6</v>
      </c>
      <c r="O251" s="2" t="s">
        <v>515</v>
      </c>
      <c r="P251" s="10">
        <v>43</v>
      </c>
      <c r="Q251" s="27">
        <v>56.5</v>
      </c>
      <c r="R251" s="2" t="s">
        <v>516</v>
      </c>
      <c r="S251" s="2" t="s">
        <v>1402</v>
      </c>
      <c r="T251" s="10">
        <v>591</v>
      </c>
      <c r="U251" s="2" t="s">
        <v>1400</v>
      </c>
      <c r="Z251" s="13">
        <f t="shared" si="6"/>
        <v>61.593333333333334</v>
      </c>
      <c r="AA251" s="13">
        <f t="shared" si="7"/>
        <v>43.94166666666667</v>
      </c>
      <c r="AB251" s="27">
        <v>14</v>
      </c>
      <c r="AC251" s="32">
        <v>500</v>
      </c>
      <c r="AD251" s="32">
        <v>25</v>
      </c>
      <c r="AE251" s="7" t="s">
        <v>1402</v>
      </c>
      <c r="AF251" s="37">
        <v>6</v>
      </c>
      <c r="AG251" s="7" t="s">
        <v>1424</v>
      </c>
      <c r="AH251" s="7" t="s">
        <v>1404</v>
      </c>
      <c r="AS251" s="7" t="s">
        <v>1200</v>
      </c>
      <c r="AW251" s="14" t="s">
        <v>3777</v>
      </c>
    </row>
    <row r="252" spans="1:49" ht="12.75">
      <c r="A252" s="2" t="s">
        <v>4746</v>
      </c>
      <c r="C252" s="2" t="s">
        <v>4832</v>
      </c>
      <c r="D252" s="2" t="s">
        <v>4747</v>
      </c>
      <c r="F252" s="2" t="s">
        <v>514</v>
      </c>
      <c r="H252" s="3"/>
      <c r="I252" s="3"/>
      <c r="J252" s="3"/>
      <c r="K252" s="4" t="s">
        <v>515</v>
      </c>
      <c r="L252" s="32">
        <v>2</v>
      </c>
      <c r="M252" s="24">
        <v>61</v>
      </c>
      <c r="N252" s="27">
        <v>4.7</v>
      </c>
      <c r="O252" s="2" t="s">
        <v>515</v>
      </c>
      <c r="P252" s="10">
        <v>43</v>
      </c>
      <c r="Q252" s="27">
        <v>12</v>
      </c>
      <c r="R252" s="2" t="s">
        <v>516</v>
      </c>
      <c r="S252" s="2" t="s">
        <v>1402</v>
      </c>
      <c r="T252" s="10">
        <v>390</v>
      </c>
      <c r="U252" s="2" t="s">
        <v>1400</v>
      </c>
      <c r="Z252" s="13">
        <f t="shared" si="6"/>
        <v>61.07833333333333</v>
      </c>
      <c r="AA252" s="13">
        <f t="shared" si="7"/>
        <v>43.2</v>
      </c>
      <c r="AB252" s="27">
        <v>14</v>
      </c>
      <c r="AC252" s="32">
        <v>650</v>
      </c>
      <c r="AD252" s="32">
        <v>20</v>
      </c>
      <c r="AE252" s="7" t="s">
        <v>1402</v>
      </c>
      <c r="AF252" s="37">
        <v>50</v>
      </c>
      <c r="AG252" s="7" t="s">
        <v>1436</v>
      </c>
      <c r="AH252" s="7" t="s">
        <v>1404</v>
      </c>
      <c r="AS252" s="7" t="s">
        <v>1200</v>
      </c>
      <c r="AW252" s="14" t="s">
        <v>3777</v>
      </c>
    </row>
    <row r="253" spans="1:49" ht="12.75">
      <c r="A253" s="2" t="s">
        <v>4749</v>
      </c>
      <c r="B253" s="2" t="s">
        <v>4750</v>
      </c>
      <c r="C253" s="2" t="s">
        <v>3266</v>
      </c>
      <c r="D253" s="2" t="s">
        <v>4751</v>
      </c>
      <c r="E253" s="2" t="s">
        <v>513</v>
      </c>
      <c r="F253" s="2" t="s">
        <v>514</v>
      </c>
      <c r="H253" s="2" t="s">
        <v>4752</v>
      </c>
      <c r="J253" s="2" t="s">
        <v>1507</v>
      </c>
      <c r="K253" s="4" t="s">
        <v>1411</v>
      </c>
      <c r="L253" s="32">
        <v>6</v>
      </c>
      <c r="M253" s="24">
        <v>61</v>
      </c>
      <c r="N253" s="27">
        <v>14.2</v>
      </c>
      <c r="O253" s="2" t="s">
        <v>515</v>
      </c>
      <c r="P253" s="10">
        <v>46</v>
      </c>
      <c r="Q253" s="27">
        <v>41.8</v>
      </c>
      <c r="R253" s="2" t="s">
        <v>516</v>
      </c>
      <c r="S253" s="2" t="s">
        <v>1402</v>
      </c>
      <c r="T253" s="10">
        <v>184</v>
      </c>
      <c r="U253" s="2" t="s">
        <v>1412</v>
      </c>
      <c r="Z253" s="13">
        <f t="shared" si="6"/>
        <v>61.236666666666665</v>
      </c>
      <c r="AA253" s="13">
        <f t="shared" si="7"/>
        <v>46.696666666666665</v>
      </c>
      <c r="AB253" s="27">
        <v>15</v>
      </c>
      <c r="AC253" s="32">
        <v>1450</v>
      </c>
      <c r="AD253" s="32">
        <v>35</v>
      </c>
      <c r="AE253" s="7" t="s">
        <v>1412</v>
      </c>
      <c r="AF253" s="37">
        <v>138</v>
      </c>
      <c r="AG253" s="7" t="s">
        <v>1479</v>
      </c>
      <c r="AH253" s="7" t="s">
        <v>193</v>
      </c>
      <c r="AS253" s="7" t="s">
        <v>1200</v>
      </c>
      <c r="AW253" s="14" t="s">
        <v>4753</v>
      </c>
    </row>
    <row r="254" spans="1:49" ht="12.75">
      <c r="A254" s="2" t="s">
        <v>4758</v>
      </c>
      <c r="C254" s="2" t="s">
        <v>4759</v>
      </c>
      <c r="D254" s="2" t="s">
        <v>4758</v>
      </c>
      <c r="E254" s="2" t="s">
        <v>513</v>
      </c>
      <c r="F254" s="2" t="s">
        <v>514</v>
      </c>
      <c r="K254" s="4" t="s">
        <v>515</v>
      </c>
      <c r="L254" s="32">
        <v>1</v>
      </c>
      <c r="M254" s="24">
        <v>61</v>
      </c>
      <c r="N254" s="27">
        <v>16</v>
      </c>
      <c r="O254" s="2" t="s">
        <v>515</v>
      </c>
      <c r="P254" s="10">
        <v>47</v>
      </c>
      <c r="Q254" s="27">
        <v>0.7</v>
      </c>
      <c r="R254" s="2" t="s">
        <v>516</v>
      </c>
      <c r="S254" s="2" t="s">
        <v>1402</v>
      </c>
      <c r="T254" s="10">
        <v>200</v>
      </c>
      <c r="Z254" s="13">
        <f t="shared" si="6"/>
        <v>61.266666666666666</v>
      </c>
      <c r="AA254" s="13">
        <f t="shared" si="7"/>
        <v>47.01166666666666</v>
      </c>
      <c r="AB254" s="27">
        <v>15</v>
      </c>
      <c r="AC254" s="32">
        <v>1400</v>
      </c>
      <c r="AD254" s="32">
        <v>20</v>
      </c>
      <c r="AE254" s="7" t="s">
        <v>1402</v>
      </c>
      <c r="AF254" s="39">
        <v>52</v>
      </c>
      <c r="AG254" s="7" t="s">
        <v>1436</v>
      </c>
      <c r="AH254" s="7" t="s">
        <v>1404</v>
      </c>
      <c r="AS254" s="7" t="s">
        <v>1200</v>
      </c>
      <c r="AW254" s="14" t="s">
        <v>3813</v>
      </c>
    </row>
    <row r="255" spans="1:49" ht="12.75">
      <c r="A255" s="2" t="s">
        <v>5029</v>
      </c>
      <c r="C255" s="2" t="s">
        <v>4523</v>
      </c>
      <c r="D255" s="2" t="s">
        <v>5027</v>
      </c>
      <c r="E255" s="2" t="s">
        <v>3757</v>
      </c>
      <c r="F255" s="2" t="s">
        <v>514</v>
      </c>
      <c r="H255" s="2" t="s">
        <v>5030</v>
      </c>
      <c r="J255" s="2" t="s">
        <v>1507</v>
      </c>
      <c r="K255" s="4" t="s">
        <v>1411</v>
      </c>
      <c r="M255" s="24">
        <v>61</v>
      </c>
      <c r="N255" s="27">
        <v>38.8</v>
      </c>
      <c r="O255" s="2" t="s">
        <v>515</v>
      </c>
      <c r="P255" s="10">
        <v>50</v>
      </c>
      <c r="Q255" s="27">
        <v>50.7</v>
      </c>
      <c r="R255" s="2" t="s">
        <v>516</v>
      </c>
      <c r="S255" s="2" t="s">
        <v>1410</v>
      </c>
      <c r="T255" s="10">
        <v>325</v>
      </c>
      <c r="U255" s="2" t="s">
        <v>1410</v>
      </c>
      <c r="Z255" s="13">
        <f t="shared" si="6"/>
        <v>61.64666666666667</v>
      </c>
      <c r="AA255" s="13">
        <f t="shared" si="7"/>
        <v>50.845</v>
      </c>
      <c r="AB255" s="27">
        <v>16</v>
      </c>
      <c r="AC255" s="32">
        <v>2513</v>
      </c>
      <c r="AD255" s="32">
        <v>50</v>
      </c>
      <c r="AE255" s="7" t="s">
        <v>1410</v>
      </c>
      <c r="AF255" s="37">
        <v>22</v>
      </c>
      <c r="AG255" s="7" t="s">
        <v>1450</v>
      </c>
      <c r="AH255" s="7" t="s">
        <v>193</v>
      </c>
      <c r="AS255" s="7" t="s">
        <v>1200</v>
      </c>
      <c r="AW255" s="14" t="s">
        <v>5031</v>
      </c>
    </row>
    <row r="256" spans="1:49" ht="12.75">
      <c r="A256" s="2" t="s">
        <v>5025</v>
      </c>
      <c r="C256" s="2" t="s">
        <v>5026</v>
      </c>
      <c r="D256" s="2" t="s">
        <v>5027</v>
      </c>
      <c r="E256" s="2" t="s">
        <v>3757</v>
      </c>
      <c r="F256" s="2" t="s">
        <v>514</v>
      </c>
      <c r="K256" s="4" t="s">
        <v>1411</v>
      </c>
      <c r="L256" s="32">
        <v>6</v>
      </c>
      <c r="M256" s="24">
        <v>61</v>
      </c>
      <c r="N256" s="27">
        <v>35.2</v>
      </c>
      <c r="O256" s="2" t="s">
        <v>515</v>
      </c>
      <c r="P256" s="10">
        <v>50</v>
      </c>
      <c r="Q256" s="27">
        <v>31.2</v>
      </c>
      <c r="R256" s="2" t="s">
        <v>516</v>
      </c>
      <c r="S256" s="2" t="s">
        <v>1402</v>
      </c>
      <c r="T256" s="10">
        <v>489</v>
      </c>
      <c r="Z256" s="13">
        <f t="shared" si="6"/>
        <v>61.586666666666666</v>
      </c>
      <c r="AA256" s="13">
        <f t="shared" si="7"/>
        <v>50.52</v>
      </c>
      <c r="AB256" s="27">
        <v>16</v>
      </c>
      <c r="AC256" s="32">
        <v>2950</v>
      </c>
      <c r="AD256" s="32">
        <v>60</v>
      </c>
      <c r="AE256" s="7" t="s">
        <v>1402</v>
      </c>
      <c r="AF256" s="39">
        <v>5</v>
      </c>
      <c r="AG256" s="7" t="s">
        <v>1424</v>
      </c>
      <c r="AH256" s="7" t="s">
        <v>1414</v>
      </c>
      <c r="AS256" s="7" t="s">
        <v>1200</v>
      </c>
      <c r="AW256" s="14" t="s">
        <v>5028</v>
      </c>
    </row>
    <row r="257" spans="1:49" ht="12.75">
      <c r="A257" s="2" t="s">
        <v>5032</v>
      </c>
      <c r="C257" s="2" t="s">
        <v>191</v>
      </c>
      <c r="D257" s="2" t="s">
        <v>5033</v>
      </c>
      <c r="F257" s="2" t="s">
        <v>514</v>
      </c>
      <c r="H257" s="2" t="s">
        <v>5034</v>
      </c>
      <c r="K257" s="4" t="s">
        <v>515</v>
      </c>
      <c r="M257" s="24">
        <v>61</v>
      </c>
      <c r="N257" s="27">
        <v>41.6</v>
      </c>
      <c r="O257" s="2" t="s">
        <v>515</v>
      </c>
      <c r="P257" s="10">
        <v>53</v>
      </c>
      <c r="Q257" s="27">
        <v>41.9</v>
      </c>
      <c r="R257" s="2" t="s">
        <v>516</v>
      </c>
      <c r="S257" s="2" t="s">
        <v>1400</v>
      </c>
      <c r="T257" s="10">
        <v>351</v>
      </c>
      <c r="Z257" s="13">
        <f t="shared" si="6"/>
        <v>61.693333333333335</v>
      </c>
      <c r="AA257" s="13">
        <f t="shared" si="7"/>
        <v>53.69833333333333</v>
      </c>
      <c r="AB257" s="27">
        <v>17</v>
      </c>
      <c r="AC257" s="32">
        <v>1158</v>
      </c>
      <c r="AE257" s="7" t="s">
        <v>1400</v>
      </c>
      <c r="AW257" s="14" t="s">
        <v>5035</v>
      </c>
    </row>
    <row r="258" spans="1:49" ht="12.75">
      <c r="A258" s="2" t="s">
        <v>5036</v>
      </c>
      <c r="B258" s="2" t="s">
        <v>2079</v>
      </c>
      <c r="C258" s="2" t="s">
        <v>1443</v>
      </c>
      <c r="D258" s="2" t="s">
        <v>5037</v>
      </c>
      <c r="F258" s="2" t="s">
        <v>514</v>
      </c>
      <c r="H258" s="2" t="s">
        <v>5038</v>
      </c>
      <c r="J258" s="2" t="s">
        <v>2550</v>
      </c>
      <c r="K258" s="4" t="s">
        <v>1411</v>
      </c>
      <c r="M258" s="24">
        <v>61</v>
      </c>
      <c r="N258" s="27">
        <v>19.4</v>
      </c>
      <c r="O258" s="2" t="s">
        <v>515</v>
      </c>
      <c r="P258" s="10">
        <v>63</v>
      </c>
      <c r="Q258" s="27">
        <v>36.2</v>
      </c>
      <c r="R258" s="2" t="s">
        <v>516</v>
      </c>
      <c r="S258" s="2" t="s">
        <v>1402</v>
      </c>
      <c r="T258" s="10">
        <v>351</v>
      </c>
      <c r="U258" s="2" t="s">
        <v>1412</v>
      </c>
      <c r="Z258" s="13">
        <f t="shared" si="6"/>
        <v>61.32333333333333</v>
      </c>
      <c r="AA258" s="13">
        <f t="shared" si="7"/>
        <v>63.60333333333333</v>
      </c>
      <c r="AB258" s="27">
        <v>18</v>
      </c>
      <c r="AC258" s="32">
        <v>2500</v>
      </c>
      <c r="AD258" s="32">
        <v>44</v>
      </c>
      <c r="AE258" s="7" t="s">
        <v>1412</v>
      </c>
      <c r="AF258" s="37">
        <v>142</v>
      </c>
      <c r="AG258" s="7" t="s">
        <v>1403</v>
      </c>
      <c r="AH258" s="7" t="s">
        <v>1414</v>
      </c>
      <c r="AS258" s="7" t="s">
        <v>1200</v>
      </c>
      <c r="AW258" s="14" t="s">
        <v>5064</v>
      </c>
    </row>
    <row r="259" spans="1:49" ht="12.75">
      <c r="A259" s="2" t="s">
        <v>5039</v>
      </c>
      <c r="B259" s="2" t="s">
        <v>5040</v>
      </c>
      <c r="C259" s="2" t="s">
        <v>3019</v>
      </c>
      <c r="D259" s="2" t="s">
        <v>5041</v>
      </c>
      <c r="F259" s="2" t="s">
        <v>514</v>
      </c>
      <c r="K259" s="4" t="s">
        <v>1411</v>
      </c>
      <c r="M259" s="24">
        <v>61</v>
      </c>
      <c r="N259" s="27">
        <v>16.1</v>
      </c>
      <c r="O259" s="2" t="s">
        <v>515</v>
      </c>
      <c r="P259" s="10">
        <v>63</v>
      </c>
      <c r="Q259" s="27">
        <v>8.3</v>
      </c>
      <c r="R259" s="2" t="s">
        <v>516</v>
      </c>
      <c r="S259" s="2" t="s">
        <v>1402</v>
      </c>
      <c r="T259" s="10">
        <v>374</v>
      </c>
      <c r="Z259" s="13">
        <f t="shared" si="6"/>
        <v>61.26833333333333</v>
      </c>
      <c r="AA259" s="13">
        <f t="shared" si="7"/>
        <v>63.138333333333335</v>
      </c>
      <c r="AB259" s="27">
        <v>18</v>
      </c>
      <c r="AC259" s="32">
        <v>2500</v>
      </c>
      <c r="AD259" s="32">
        <v>30</v>
      </c>
      <c r="AE259" s="7" t="s">
        <v>1402</v>
      </c>
      <c r="AF259" s="39">
        <v>153</v>
      </c>
      <c r="AG259" s="7" t="s">
        <v>3712</v>
      </c>
      <c r="AH259" s="7" t="s">
        <v>1414</v>
      </c>
      <c r="AS259" s="7" t="s">
        <v>1197</v>
      </c>
      <c r="AT259" s="7" t="s">
        <v>2056</v>
      </c>
      <c r="AU259" s="7" t="s">
        <v>1475</v>
      </c>
      <c r="AW259" s="14" t="s">
        <v>5042</v>
      </c>
    </row>
    <row r="260" spans="1:49" ht="12.75">
      <c r="A260" s="2" t="s">
        <v>5043</v>
      </c>
      <c r="B260" s="2" t="s">
        <v>5044</v>
      </c>
      <c r="C260" s="2" t="s">
        <v>3794</v>
      </c>
      <c r="D260" s="2" t="s">
        <v>5045</v>
      </c>
      <c r="E260" s="2" t="s">
        <v>3769</v>
      </c>
      <c r="F260" s="2" t="s">
        <v>514</v>
      </c>
      <c r="H260" s="2" t="s">
        <v>5046</v>
      </c>
      <c r="J260" s="2" t="s">
        <v>1507</v>
      </c>
      <c r="K260" s="4" t="s">
        <v>1411</v>
      </c>
      <c r="M260" s="24">
        <v>61</v>
      </c>
      <c r="N260" s="27">
        <v>1.7</v>
      </c>
      <c r="O260" s="2" t="s">
        <v>515</v>
      </c>
      <c r="P260" s="10">
        <v>69</v>
      </c>
      <c r="Q260" s="27">
        <v>5.2</v>
      </c>
      <c r="R260" s="2" t="s">
        <v>516</v>
      </c>
      <c r="S260" s="2" t="s">
        <v>1507</v>
      </c>
      <c r="T260" s="10">
        <v>75</v>
      </c>
      <c r="U260" s="2" t="s">
        <v>2550</v>
      </c>
      <c r="Z260" s="13">
        <f t="shared" si="6"/>
        <v>61.028333333333336</v>
      </c>
      <c r="AA260" s="13">
        <f t="shared" si="7"/>
        <v>69.08666666666667</v>
      </c>
      <c r="AB260" s="27">
        <v>17</v>
      </c>
      <c r="AC260" s="32">
        <v>2798</v>
      </c>
      <c r="AD260" s="32">
        <v>45</v>
      </c>
      <c r="AE260" s="7" t="s">
        <v>1507</v>
      </c>
      <c r="AF260" s="37">
        <v>75</v>
      </c>
      <c r="AG260" s="7" t="s">
        <v>1413</v>
      </c>
      <c r="AH260" s="7" t="s">
        <v>193</v>
      </c>
      <c r="AS260" s="7" t="s">
        <v>1200</v>
      </c>
      <c r="AW260" s="14" t="s">
        <v>5047</v>
      </c>
    </row>
    <row r="261" spans="1:49" ht="12.75">
      <c r="A261" s="2" t="s">
        <v>5048</v>
      </c>
      <c r="C261" s="2" t="s">
        <v>185</v>
      </c>
      <c r="D261" s="2" t="s">
        <v>5048</v>
      </c>
      <c r="E261" s="2" t="s">
        <v>3769</v>
      </c>
      <c r="F261" s="2" t="s">
        <v>514</v>
      </c>
      <c r="H261" s="2" t="s">
        <v>5049</v>
      </c>
      <c r="J261" s="2" t="s">
        <v>2550</v>
      </c>
      <c r="K261" s="4" t="s">
        <v>1411</v>
      </c>
      <c r="M261" s="24">
        <v>61</v>
      </c>
      <c r="N261" s="27">
        <v>6.5</v>
      </c>
      <c r="O261" s="2" t="s">
        <v>515</v>
      </c>
      <c r="P261" s="10">
        <v>72</v>
      </c>
      <c r="Q261" s="27">
        <v>39</v>
      </c>
      <c r="R261" s="2" t="s">
        <v>516</v>
      </c>
      <c r="S261" s="2" t="s">
        <v>2550</v>
      </c>
      <c r="T261" s="10">
        <v>115</v>
      </c>
      <c r="U261" s="2" t="s">
        <v>2550</v>
      </c>
      <c r="Z261" s="13">
        <f t="shared" si="6"/>
        <v>61.108333333333334</v>
      </c>
      <c r="AA261" s="13">
        <f t="shared" si="7"/>
        <v>72.65</v>
      </c>
      <c r="AB261" s="27">
        <v>17</v>
      </c>
      <c r="AC261" s="32">
        <v>2700</v>
      </c>
      <c r="AD261" s="32">
        <v>42</v>
      </c>
      <c r="AE261" s="7" t="s">
        <v>2550</v>
      </c>
      <c r="AF261" s="37">
        <v>156</v>
      </c>
      <c r="AG261" s="7" t="s">
        <v>3712</v>
      </c>
      <c r="AH261" s="7" t="s">
        <v>193</v>
      </c>
      <c r="AS261" s="7" t="s">
        <v>1200</v>
      </c>
      <c r="AW261" s="14" t="s">
        <v>5050</v>
      </c>
    </row>
    <row r="262" spans="1:49" ht="12.75">
      <c r="A262" s="2" t="s">
        <v>5051</v>
      </c>
      <c r="B262" s="2" t="s">
        <v>5052</v>
      </c>
      <c r="C262" s="2" t="s">
        <v>2597</v>
      </c>
      <c r="D262" s="2" t="s">
        <v>5051</v>
      </c>
      <c r="E262" s="2" t="s">
        <v>3769</v>
      </c>
      <c r="F262" s="2" t="s">
        <v>514</v>
      </c>
      <c r="H262" s="2" t="s">
        <v>5053</v>
      </c>
      <c r="J262" s="2" t="s">
        <v>1507</v>
      </c>
      <c r="K262" s="4" t="s">
        <v>1411</v>
      </c>
      <c r="M262" s="24">
        <v>61</v>
      </c>
      <c r="N262" s="27">
        <v>20.6</v>
      </c>
      <c r="O262" s="2" t="s">
        <v>515</v>
      </c>
      <c r="P262" s="10">
        <v>73</v>
      </c>
      <c r="Q262" s="27">
        <v>24.1</v>
      </c>
      <c r="R262" s="2" t="s">
        <v>516</v>
      </c>
      <c r="S262" s="2" t="s">
        <v>1507</v>
      </c>
      <c r="T262" s="10">
        <v>200</v>
      </c>
      <c r="U262" s="2" t="s">
        <v>1507</v>
      </c>
      <c r="Z262" s="13">
        <f aca="true" t="shared" si="8" ref="Z262:Z325">M262+(N262/60)</f>
        <v>61.343333333333334</v>
      </c>
      <c r="AA262" s="13">
        <f t="shared" si="7"/>
        <v>73.40166666666667</v>
      </c>
      <c r="AB262" s="27">
        <v>16</v>
      </c>
      <c r="AC262" s="32">
        <v>2790</v>
      </c>
      <c r="AD262" s="32">
        <v>45</v>
      </c>
      <c r="AE262" s="7" t="s">
        <v>1410</v>
      </c>
      <c r="AF262" s="37">
        <v>90</v>
      </c>
      <c r="AG262" s="7" t="s">
        <v>2403</v>
      </c>
      <c r="AH262" s="7" t="s">
        <v>193</v>
      </c>
      <c r="AS262" s="7" t="s">
        <v>1200</v>
      </c>
      <c r="AW262" s="14" t="s">
        <v>2029</v>
      </c>
    </row>
    <row r="263" spans="1:49" ht="12.75">
      <c r="A263" s="2" t="s">
        <v>5054</v>
      </c>
      <c r="C263" s="2" t="s">
        <v>1438</v>
      </c>
      <c r="D263" s="2" t="s">
        <v>1438</v>
      </c>
      <c r="F263" s="2" t="s">
        <v>514</v>
      </c>
      <c r="H263" s="2" t="s">
        <v>5055</v>
      </c>
      <c r="K263" s="17" t="s">
        <v>166</v>
      </c>
      <c r="M263" s="25">
        <v>61</v>
      </c>
      <c r="N263" s="28">
        <v>17</v>
      </c>
      <c r="O263" s="8" t="s">
        <v>515</v>
      </c>
      <c r="P263" s="22">
        <v>80</v>
      </c>
      <c r="Q263" s="28">
        <v>13</v>
      </c>
      <c r="R263" s="8" t="s">
        <v>516</v>
      </c>
      <c r="S263" s="2" t="s">
        <v>518</v>
      </c>
      <c r="T263" s="22"/>
      <c r="U263" s="8"/>
      <c r="V263" s="22"/>
      <c r="W263" s="8"/>
      <c r="X263" s="22"/>
      <c r="Y263" s="8"/>
      <c r="Z263" s="13">
        <f t="shared" si="8"/>
        <v>61.28333333333333</v>
      </c>
      <c r="AA263" s="13">
        <f aca="true" t="shared" si="9" ref="AA263:AA327">IF(R263="W",(P263*-1+(Q263/-60)),P263+(Q263/60))</f>
        <v>80.21666666666667</v>
      </c>
      <c r="AB263" s="27">
        <v>14</v>
      </c>
      <c r="AW263" s="14" t="s">
        <v>5056</v>
      </c>
    </row>
    <row r="264" spans="1:49" ht="12.75">
      <c r="A264" s="2" t="s">
        <v>4016</v>
      </c>
      <c r="C264" s="2" t="s">
        <v>191</v>
      </c>
      <c r="D264" s="2" t="s">
        <v>4016</v>
      </c>
      <c r="F264" s="2" t="s">
        <v>514</v>
      </c>
      <c r="K264" s="4" t="s">
        <v>515</v>
      </c>
      <c r="M264" s="24">
        <v>61</v>
      </c>
      <c r="N264" s="27">
        <v>2.3</v>
      </c>
      <c r="O264" s="2" t="s">
        <v>515</v>
      </c>
      <c r="P264" s="10">
        <v>89</v>
      </c>
      <c r="Q264" s="27">
        <v>36.2</v>
      </c>
      <c r="R264" s="2" t="s">
        <v>516</v>
      </c>
      <c r="S264" s="2" t="s">
        <v>208</v>
      </c>
      <c r="T264" s="10">
        <v>98</v>
      </c>
      <c r="U264" s="2" t="s">
        <v>3525</v>
      </c>
      <c r="Z264" s="13">
        <f t="shared" si="8"/>
        <v>61.038333333333334</v>
      </c>
      <c r="AA264" s="13">
        <f t="shared" si="9"/>
        <v>89.60333333333334</v>
      </c>
      <c r="AC264" s="32">
        <v>500</v>
      </c>
      <c r="AD264" s="32">
        <v>20</v>
      </c>
      <c r="AE264" s="7" t="s">
        <v>518</v>
      </c>
      <c r="AW264" s="14" t="s">
        <v>4015</v>
      </c>
    </row>
    <row r="265" spans="1:49" ht="12.75">
      <c r="A265" s="2" t="s">
        <v>5057</v>
      </c>
      <c r="C265" s="2" t="s">
        <v>3721</v>
      </c>
      <c r="D265" s="2" t="s">
        <v>5057</v>
      </c>
      <c r="F265" s="2" t="s">
        <v>514</v>
      </c>
      <c r="H265" s="2" t="s">
        <v>5058</v>
      </c>
      <c r="K265" s="4" t="s">
        <v>1411</v>
      </c>
      <c r="M265" s="24">
        <v>61</v>
      </c>
      <c r="N265" s="27">
        <v>35.4</v>
      </c>
      <c r="O265" s="2" t="s">
        <v>515</v>
      </c>
      <c r="P265" s="10">
        <v>89</v>
      </c>
      <c r="Q265" s="27">
        <v>59.8</v>
      </c>
      <c r="R265" s="2" t="s">
        <v>516</v>
      </c>
      <c r="S265" s="2" t="s">
        <v>1402</v>
      </c>
      <c r="T265" s="10">
        <v>213</v>
      </c>
      <c r="Z265" s="13">
        <f t="shared" si="8"/>
        <v>61.59</v>
      </c>
      <c r="AA265" s="13">
        <f t="shared" si="9"/>
        <v>89.99666666666667</v>
      </c>
      <c r="AB265" s="27">
        <v>9</v>
      </c>
      <c r="AC265" s="32">
        <v>1600</v>
      </c>
      <c r="AD265" s="32">
        <v>44</v>
      </c>
      <c r="AF265" s="37">
        <v>57</v>
      </c>
      <c r="AG265" s="7" t="s">
        <v>1436</v>
      </c>
      <c r="AH265" s="7" t="s">
        <v>1414</v>
      </c>
      <c r="AS265" s="7" t="s">
        <v>1200</v>
      </c>
      <c r="AW265" s="14" t="s">
        <v>2964</v>
      </c>
    </row>
    <row r="266" spans="1:49" ht="12.75">
      <c r="A266" s="2" t="s">
        <v>5059</v>
      </c>
      <c r="C266" s="2" t="s">
        <v>3872</v>
      </c>
      <c r="D266" s="2" t="s">
        <v>5059</v>
      </c>
      <c r="E266" s="2" t="s">
        <v>1408</v>
      </c>
      <c r="F266" s="2" t="s">
        <v>514</v>
      </c>
      <c r="H266" s="2" t="s">
        <v>5060</v>
      </c>
      <c r="J266" s="2" t="s">
        <v>1507</v>
      </c>
      <c r="K266" s="4" t="s">
        <v>1411</v>
      </c>
      <c r="M266" s="24">
        <v>61</v>
      </c>
      <c r="N266" s="27">
        <v>40.7</v>
      </c>
      <c r="O266" s="2" t="s">
        <v>515</v>
      </c>
      <c r="P266" s="10">
        <v>96</v>
      </c>
      <c r="Q266" s="27">
        <v>21.2</v>
      </c>
      <c r="R266" s="2" t="s">
        <v>516</v>
      </c>
      <c r="S266" s="2" t="s">
        <v>1402</v>
      </c>
      <c r="T266" s="10">
        <v>853</v>
      </c>
      <c r="Z266" s="13">
        <f t="shared" si="8"/>
        <v>61.678333333333335</v>
      </c>
      <c r="AA266" s="13">
        <f t="shared" si="9"/>
        <v>96.35333333333334</v>
      </c>
      <c r="AB266" s="27">
        <v>4</v>
      </c>
      <c r="AC266" s="32">
        <v>1640</v>
      </c>
      <c r="AD266" s="32">
        <v>28</v>
      </c>
      <c r="AF266" s="37">
        <v>70</v>
      </c>
      <c r="AG266" s="7" t="s">
        <v>4980</v>
      </c>
      <c r="AH266" s="7" t="s">
        <v>1414</v>
      </c>
      <c r="AS266" s="7" t="s">
        <v>1200</v>
      </c>
      <c r="AW266" s="14" t="s">
        <v>1419</v>
      </c>
    </row>
    <row r="267" spans="1:49" ht="12.75">
      <c r="A267" s="2" t="s">
        <v>5061</v>
      </c>
      <c r="B267" s="2" t="s">
        <v>5062</v>
      </c>
      <c r="C267" s="2" t="s">
        <v>1459</v>
      </c>
      <c r="D267" s="2" t="s">
        <v>5061</v>
      </c>
      <c r="F267" s="2" t="s">
        <v>514</v>
      </c>
      <c r="H267" s="3" t="s">
        <v>5063</v>
      </c>
      <c r="I267" s="3"/>
      <c r="J267" s="3"/>
      <c r="K267" s="4" t="s">
        <v>1411</v>
      </c>
      <c r="L267" s="32">
        <v>2</v>
      </c>
      <c r="M267" s="24">
        <v>61</v>
      </c>
      <c r="N267" s="27">
        <v>16.5</v>
      </c>
      <c r="O267" s="2" t="s">
        <v>515</v>
      </c>
      <c r="P267" s="10">
        <v>108</v>
      </c>
      <c r="Q267" s="27">
        <v>1.8</v>
      </c>
      <c r="R267" s="2" t="s">
        <v>516</v>
      </c>
      <c r="S267" s="2" t="s">
        <v>1402</v>
      </c>
      <c r="T267" s="10">
        <v>400</v>
      </c>
      <c r="Z267" s="13">
        <f t="shared" si="8"/>
        <v>61.275</v>
      </c>
      <c r="AA267" s="13">
        <f t="shared" si="9"/>
        <v>108.03</v>
      </c>
      <c r="AB267" s="27">
        <v>-6</v>
      </c>
      <c r="AC267" s="32">
        <v>1500</v>
      </c>
      <c r="AD267" s="32">
        <v>30</v>
      </c>
      <c r="AE267" s="7" t="s">
        <v>1402</v>
      </c>
      <c r="AF267" s="37">
        <v>61</v>
      </c>
      <c r="AH267" s="7" t="s">
        <v>193</v>
      </c>
      <c r="AS267" s="7" t="s">
        <v>1200</v>
      </c>
      <c r="AW267" s="14" t="s">
        <v>5064</v>
      </c>
    </row>
    <row r="268" spans="1:49" ht="12.75">
      <c r="A268" s="2" t="s">
        <v>5065</v>
      </c>
      <c r="C268" s="2" t="s">
        <v>3721</v>
      </c>
      <c r="D268" s="2" t="s">
        <v>5065</v>
      </c>
      <c r="F268" s="2" t="s">
        <v>514</v>
      </c>
      <c r="H268" s="3"/>
      <c r="I268" s="3"/>
      <c r="J268" s="3"/>
      <c r="K268" s="4" t="s">
        <v>515</v>
      </c>
      <c r="L268" s="32">
        <v>1</v>
      </c>
      <c r="M268" s="24">
        <v>61</v>
      </c>
      <c r="N268" s="27">
        <v>59.1</v>
      </c>
      <c r="O268" s="2" t="s">
        <v>515</v>
      </c>
      <c r="P268" s="10">
        <v>132</v>
      </c>
      <c r="Q268" s="27">
        <v>27.8</v>
      </c>
      <c r="R268" s="2" t="s">
        <v>516</v>
      </c>
      <c r="S268" s="2" t="s">
        <v>1402</v>
      </c>
      <c r="T268" s="10">
        <v>659</v>
      </c>
      <c r="U268" s="2" t="s">
        <v>517</v>
      </c>
      <c r="Z268" s="13">
        <f t="shared" si="8"/>
        <v>61.985</v>
      </c>
      <c r="AA268" s="13">
        <f t="shared" si="9"/>
        <v>132.46333333333334</v>
      </c>
      <c r="AB268" s="27">
        <v>-16</v>
      </c>
      <c r="AC268" s="32">
        <v>900</v>
      </c>
      <c r="AD268" s="32">
        <v>25</v>
      </c>
      <c r="AE268" s="7" t="s">
        <v>1402</v>
      </c>
      <c r="AF268" s="39">
        <v>77</v>
      </c>
      <c r="AG268" s="7" t="s">
        <v>1418</v>
      </c>
      <c r="AH268" s="7" t="s">
        <v>1404</v>
      </c>
      <c r="AS268" s="7" t="s">
        <v>1200</v>
      </c>
      <c r="AW268" s="14" t="s">
        <v>5176</v>
      </c>
    </row>
    <row r="269" spans="1:49" ht="12.75">
      <c r="A269" s="2" t="s">
        <v>5066</v>
      </c>
      <c r="B269" s="2" t="s">
        <v>5067</v>
      </c>
      <c r="C269" s="2" t="s">
        <v>3810</v>
      </c>
      <c r="D269" s="2" t="s">
        <v>5066</v>
      </c>
      <c r="E269" s="2" t="s">
        <v>443</v>
      </c>
      <c r="F269" s="2" t="s">
        <v>514</v>
      </c>
      <c r="H269" s="3" t="s">
        <v>5068</v>
      </c>
      <c r="I269" s="3"/>
      <c r="J269" s="3"/>
      <c r="K269" s="4" t="s">
        <v>1411</v>
      </c>
      <c r="L269" s="32">
        <v>4</v>
      </c>
      <c r="M269" s="24">
        <v>61</v>
      </c>
      <c r="N269" s="27">
        <v>55.3</v>
      </c>
      <c r="O269" s="2" t="s">
        <v>515</v>
      </c>
      <c r="P269" s="10">
        <v>159</v>
      </c>
      <c r="Q269" s="27">
        <v>13.8</v>
      </c>
      <c r="R269" s="2" t="s">
        <v>516</v>
      </c>
      <c r="S269" s="2" t="s">
        <v>1402</v>
      </c>
      <c r="T269" s="10">
        <v>0</v>
      </c>
      <c r="U269" s="2" t="s">
        <v>517</v>
      </c>
      <c r="Z269" s="13">
        <f t="shared" si="8"/>
        <v>61.92166666666667</v>
      </c>
      <c r="AA269" s="13">
        <f t="shared" si="9"/>
        <v>159.23</v>
      </c>
      <c r="AB269" s="27">
        <v>-7</v>
      </c>
      <c r="AC269" s="32">
        <v>1600</v>
      </c>
      <c r="AD269" s="32">
        <v>50</v>
      </c>
      <c r="AE269" s="7" t="s">
        <v>1412</v>
      </c>
      <c r="AF269" s="37">
        <v>18</v>
      </c>
      <c r="AG269" s="7" t="s">
        <v>1452</v>
      </c>
      <c r="AH269" s="7" t="s">
        <v>193</v>
      </c>
      <c r="AS269" s="7" t="s">
        <v>1200</v>
      </c>
      <c r="AW269" s="14" t="s">
        <v>5069</v>
      </c>
    </row>
    <row r="270" spans="1:49" ht="12.75">
      <c r="A270" s="2" t="s">
        <v>5070</v>
      </c>
      <c r="B270" s="2" t="s">
        <v>5071</v>
      </c>
      <c r="C270" s="2" t="s">
        <v>2584</v>
      </c>
      <c r="D270" s="2" t="s">
        <v>5070</v>
      </c>
      <c r="E270" s="2" t="s">
        <v>443</v>
      </c>
      <c r="F270" s="2" t="s">
        <v>514</v>
      </c>
      <c r="H270" s="2" t="s">
        <v>5072</v>
      </c>
      <c r="J270" s="2" t="s">
        <v>1412</v>
      </c>
      <c r="K270" s="4" t="s">
        <v>1411</v>
      </c>
      <c r="L270" s="32">
        <v>5</v>
      </c>
      <c r="M270" s="24">
        <v>61</v>
      </c>
      <c r="N270" s="27">
        <v>50.1</v>
      </c>
      <c r="O270" s="2" t="s">
        <v>515</v>
      </c>
      <c r="P270" s="10">
        <v>160</v>
      </c>
      <c r="Q270" s="27">
        <v>32.9</v>
      </c>
      <c r="R270" s="2" t="s">
        <v>516</v>
      </c>
      <c r="S270" s="2" t="s">
        <v>1402</v>
      </c>
      <c r="T270" s="10">
        <v>207</v>
      </c>
      <c r="U270" s="2" t="s">
        <v>1412</v>
      </c>
      <c r="Z270" s="13">
        <f t="shared" si="8"/>
        <v>61.835</v>
      </c>
      <c r="AA270" s="13">
        <f t="shared" si="9"/>
        <v>160.54833333333335</v>
      </c>
      <c r="AB270" s="27">
        <v>-6</v>
      </c>
      <c r="AC270" s="32">
        <v>2000</v>
      </c>
      <c r="AD270" s="32">
        <v>50</v>
      </c>
      <c r="AE270" s="7" t="s">
        <v>1412</v>
      </c>
      <c r="AF270" s="37">
        <v>56</v>
      </c>
      <c r="AG270" s="7" t="s">
        <v>1413</v>
      </c>
      <c r="AH270" s="7" t="s">
        <v>1414</v>
      </c>
      <c r="AS270" s="7" t="s">
        <v>1200</v>
      </c>
      <c r="AW270" s="14" t="s">
        <v>5073</v>
      </c>
    </row>
    <row r="271" spans="1:49" ht="12.75">
      <c r="A271" s="2" t="s">
        <v>5074</v>
      </c>
      <c r="C271" s="2" t="s">
        <v>5075</v>
      </c>
      <c r="D271" s="2" t="s">
        <v>5076</v>
      </c>
      <c r="F271" s="2" t="s">
        <v>514</v>
      </c>
      <c r="K271" s="4" t="s">
        <v>1449</v>
      </c>
      <c r="L271" s="32">
        <v>0</v>
      </c>
      <c r="M271" s="24">
        <v>60</v>
      </c>
      <c r="N271" s="27">
        <v>0.2</v>
      </c>
      <c r="O271" s="2" t="s">
        <v>515</v>
      </c>
      <c r="P271" s="10">
        <v>27</v>
      </c>
      <c r="Q271" s="27">
        <v>49.2</v>
      </c>
      <c r="R271" s="2" t="s">
        <v>516</v>
      </c>
      <c r="T271" s="10">
        <v>72</v>
      </c>
      <c r="Z271" s="13">
        <f t="shared" si="8"/>
        <v>60.00333333333333</v>
      </c>
      <c r="AA271" s="13">
        <f t="shared" si="9"/>
        <v>27.82</v>
      </c>
      <c r="AB271" s="27">
        <v>8</v>
      </c>
      <c r="AC271" s="32">
        <v>1000</v>
      </c>
      <c r="AD271" s="32">
        <v>20</v>
      </c>
      <c r="AF271" s="37">
        <v>62</v>
      </c>
      <c r="AH271" s="7" t="s">
        <v>518</v>
      </c>
      <c r="AS271" s="7" t="s">
        <v>1426</v>
      </c>
      <c r="AW271" s="14" t="s">
        <v>5077</v>
      </c>
    </row>
    <row r="272" spans="1:49" ht="12.75">
      <c r="A272" s="2" t="s">
        <v>5078</v>
      </c>
      <c r="C272" s="2" t="s">
        <v>5079</v>
      </c>
      <c r="D272" s="2" t="s">
        <v>5080</v>
      </c>
      <c r="F272" s="2" t="s">
        <v>514</v>
      </c>
      <c r="K272" s="4" t="s">
        <v>1411</v>
      </c>
      <c r="L272" s="32">
        <v>6</v>
      </c>
      <c r="M272" s="24">
        <v>60</v>
      </c>
      <c r="N272" s="27">
        <v>27.5</v>
      </c>
      <c r="O272" s="2" t="s">
        <v>515</v>
      </c>
      <c r="P272" s="10">
        <v>28</v>
      </c>
      <c r="Q272" s="27">
        <v>44.8</v>
      </c>
      <c r="R272" s="2" t="s">
        <v>516</v>
      </c>
      <c r="T272" s="10">
        <v>131</v>
      </c>
      <c r="Z272" s="13">
        <f t="shared" si="8"/>
        <v>60.458333333333336</v>
      </c>
      <c r="AA272" s="13">
        <f t="shared" si="9"/>
        <v>28.746666666666666</v>
      </c>
      <c r="AB272" s="27">
        <v>9</v>
      </c>
      <c r="AC272" s="32">
        <v>2000</v>
      </c>
      <c r="AD272" s="32">
        <v>40</v>
      </c>
      <c r="AF272" s="37">
        <v>133</v>
      </c>
      <c r="AH272" s="7" t="s">
        <v>193</v>
      </c>
      <c r="AS272" s="7" t="s">
        <v>1197</v>
      </c>
      <c r="AU272" s="7" t="s">
        <v>515</v>
      </c>
      <c r="AW272" s="14" t="s">
        <v>715</v>
      </c>
    </row>
    <row r="273" spans="1:49" ht="12.75">
      <c r="A273" s="2" t="s">
        <v>716</v>
      </c>
      <c r="B273" s="2" t="s">
        <v>717</v>
      </c>
      <c r="C273" s="2" t="s">
        <v>4913</v>
      </c>
      <c r="D273" s="2" t="s">
        <v>5080</v>
      </c>
      <c r="F273" s="2" t="s">
        <v>514</v>
      </c>
      <c r="K273" s="4" t="s">
        <v>1411</v>
      </c>
      <c r="L273" s="32">
        <v>5</v>
      </c>
      <c r="M273" s="24">
        <v>60</v>
      </c>
      <c r="N273" s="27">
        <v>40.4</v>
      </c>
      <c r="O273" s="2" t="s">
        <v>515</v>
      </c>
      <c r="P273" s="10">
        <v>29</v>
      </c>
      <c r="Q273" s="27">
        <v>10</v>
      </c>
      <c r="R273" s="2" t="s">
        <v>516</v>
      </c>
      <c r="T273" s="10">
        <v>154</v>
      </c>
      <c r="Z273" s="13">
        <f t="shared" si="8"/>
        <v>60.67333333333333</v>
      </c>
      <c r="AA273" s="13">
        <f t="shared" si="9"/>
        <v>29.166666666666668</v>
      </c>
      <c r="AB273" s="27">
        <v>9</v>
      </c>
      <c r="AC273" s="32">
        <v>2500</v>
      </c>
      <c r="AD273" s="32">
        <v>40</v>
      </c>
      <c r="AF273" s="37">
        <v>154</v>
      </c>
      <c r="AH273" s="7" t="s">
        <v>1414</v>
      </c>
      <c r="AS273" s="7" t="s">
        <v>1197</v>
      </c>
      <c r="AU273" s="7" t="s">
        <v>1412</v>
      </c>
      <c r="AV273" s="2" t="s">
        <v>718</v>
      </c>
      <c r="AW273" s="14" t="s">
        <v>3925</v>
      </c>
    </row>
    <row r="274" spans="1:49" ht="12.75">
      <c r="A274" s="2" t="s">
        <v>3926</v>
      </c>
      <c r="B274" s="2" t="s">
        <v>3927</v>
      </c>
      <c r="C274" s="2" t="s">
        <v>3928</v>
      </c>
      <c r="D274" s="2" t="s">
        <v>3929</v>
      </c>
      <c r="E274" s="2" t="s">
        <v>3930</v>
      </c>
      <c r="F274" s="2" t="s">
        <v>514</v>
      </c>
      <c r="K274" s="4" t="s">
        <v>515</v>
      </c>
      <c r="L274" s="32">
        <v>2</v>
      </c>
      <c r="M274" s="24">
        <v>60</v>
      </c>
      <c r="N274" s="27">
        <v>0.8</v>
      </c>
      <c r="O274" s="2" t="s">
        <v>515</v>
      </c>
      <c r="P274" s="10">
        <v>29</v>
      </c>
      <c r="Q274" s="27">
        <v>42.2</v>
      </c>
      <c r="R274" s="2" t="s">
        <v>516</v>
      </c>
      <c r="T274" s="10">
        <v>10</v>
      </c>
      <c r="Z274" s="13">
        <f t="shared" si="8"/>
        <v>60.013333333333335</v>
      </c>
      <c r="AA274" s="13">
        <f t="shared" si="9"/>
        <v>29.703333333333333</v>
      </c>
      <c r="AB274" s="27">
        <v>9</v>
      </c>
      <c r="AC274" s="32">
        <v>520</v>
      </c>
      <c r="AD274" s="32">
        <v>30</v>
      </c>
      <c r="AF274" s="37">
        <v>93</v>
      </c>
      <c r="AH274" s="7" t="s">
        <v>1404</v>
      </c>
      <c r="AS274" s="7" t="s">
        <v>1200</v>
      </c>
      <c r="AV274" s="2" t="s">
        <v>1419</v>
      </c>
      <c r="AW274" s="14" t="s">
        <v>2080</v>
      </c>
    </row>
    <row r="275" spans="1:49" ht="12.75">
      <c r="A275" s="2" t="s">
        <v>3931</v>
      </c>
      <c r="C275" s="2" t="s">
        <v>4998</v>
      </c>
      <c r="D275" s="2" t="s">
        <v>3932</v>
      </c>
      <c r="E275" s="2" t="s">
        <v>3930</v>
      </c>
      <c r="F275" s="2" t="s">
        <v>514</v>
      </c>
      <c r="K275" s="4" t="s">
        <v>1411</v>
      </c>
      <c r="L275" s="32">
        <v>5</v>
      </c>
      <c r="M275" s="24">
        <v>60</v>
      </c>
      <c r="N275" s="27">
        <v>42.8</v>
      </c>
      <c r="O275" s="2" t="s">
        <v>515</v>
      </c>
      <c r="P275" s="10">
        <v>30</v>
      </c>
      <c r="Q275" s="27">
        <v>6.7</v>
      </c>
      <c r="R275" s="2" t="s">
        <v>516</v>
      </c>
      <c r="T275" s="10">
        <v>230</v>
      </c>
      <c r="Z275" s="13">
        <f t="shared" si="8"/>
        <v>60.71333333333333</v>
      </c>
      <c r="AA275" s="13">
        <f t="shared" si="9"/>
        <v>30.111666666666668</v>
      </c>
      <c r="AB275" s="27">
        <v>9</v>
      </c>
      <c r="AC275" s="32">
        <v>2500</v>
      </c>
      <c r="AD275" s="32">
        <v>40</v>
      </c>
      <c r="AF275" s="37">
        <v>120</v>
      </c>
      <c r="AH275" s="7" t="s">
        <v>1414</v>
      </c>
      <c r="AS275" s="7" t="s">
        <v>1197</v>
      </c>
      <c r="AU275" s="7" t="s">
        <v>1475</v>
      </c>
      <c r="AV275" s="2" t="s">
        <v>3933</v>
      </c>
      <c r="AW275" s="14" t="s">
        <v>3934</v>
      </c>
    </row>
    <row r="276" spans="1:49" ht="12.75">
      <c r="A276" s="2" t="s">
        <v>3935</v>
      </c>
      <c r="C276" s="2" t="s">
        <v>3936</v>
      </c>
      <c r="D276" s="2" t="s">
        <v>3929</v>
      </c>
      <c r="E276" s="2" t="s">
        <v>3930</v>
      </c>
      <c r="F276" s="2" t="s">
        <v>514</v>
      </c>
      <c r="K276" s="4" t="s">
        <v>1412</v>
      </c>
      <c r="L276" s="32">
        <v>0</v>
      </c>
      <c r="M276" s="24">
        <v>60</v>
      </c>
      <c r="N276" s="27">
        <v>11.9</v>
      </c>
      <c r="O276" s="2" t="s">
        <v>515</v>
      </c>
      <c r="P276" s="10">
        <v>30</v>
      </c>
      <c r="Q276" s="27">
        <v>20.1</v>
      </c>
      <c r="R276" s="2" t="s">
        <v>516</v>
      </c>
      <c r="T276" s="10">
        <v>253</v>
      </c>
      <c r="Z276" s="13">
        <f t="shared" si="8"/>
        <v>60.19833333333333</v>
      </c>
      <c r="AA276" s="13">
        <f t="shared" si="9"/>
        <v>30.335</v>
      </c>
      <c r="AB276" s="27">
        <v>9</v>
      </c>
      <c r="AC276" s="32">
        <v>2000</v>
      </c>
      <c r="AD276" s="32">
        <v>40</v>
      </c>
      <c r="AF276" s="37">
        <v>168</v>
      </c>
      <c r="AH276" s="7" t="s">
        <v>193</v>
      </c>
      <c r="AS276" s="7" t="s">
        <v>1426</v>
      </c>
      <c r="AV276" s="2" t="s">
        <v>2946</v>
      </c>
      <c r="AW276" s="14" t="s">
        <v>2762</v>
      </c>
    </row>
    <row r="277" spans="1:49" ht="12.75">
      <c r="A277" s="2" t="s">
        <v>2763</v>
      </c>
      <c r="B277" s="2" t="s">
        <v>2764</v>
      </c>
      <c r="C277" s="2" t="s">
        <v>4998</v>
      </c>
      <c r="D277" s="2" t="s">
        <v>3929</v>
      </c>
      <c r="E277" s="2" t="s">
        <v>3930</v>
      </c>
      <c r="F277" s="2" t="s">
        <v>514</v>
      </c>
      <c r="K277" s="4" t="s">
        <v>1411</v>
      </c>
      <c r="L277" s="32">
        <v>7</v>
      </c>
      <c r="M277" s="24">
        <v>60</v>
      </c>
      <c r="N277" s="27">
        <v>5.2</v>
      </c>
      <c r="O277" s="2" t="s">
        <v>515</v>
      </c>
      <c r="P277" s="10">
        <v>30</v>
      </c>
      <c r="Q277" s="27">
        <v>11.6</v>
      </c>
      <c r="R277" s="2" t="s">
        <v>516</v>
      </c>
      <c r="T277" s="10">
        <v>59</v>
      </c>
      <c r="Z277" s="13">
        <f t="shared" si="8"/>
        <v>60.086666666666666</v>
      </c>
      <c r="AA277" s="13">
        <f t="shared" si="9"/>
        <v>30.19333333333333</v>
      </c>
      <c r="AB277" s="27">
        <v>9</v>
      </c>
      <c r="AC277" s="32">
        <v>2500</v>
      </c>
      <c r="AD277" s="32">
        <v>40</v>
      </c>
      <c r="AF277" s="37">
        <v>87</v>
      </c>
      <c r="AH277" s="7" t="s">
        <v>1414</v>
      </c>
      <c r="AS277" s="7" t="s">
        <v>1197</v>
      </c>
      <c r="AU277" s="7" t="s">
        <v>2550</v>
      </c>
      <c r="AV277" s="2" t="s">
        <v>2765</v>
      </c>
      <c r="AW277" s="14" t="s">
        <v>2766</v>
      </c>
    </row>
    <row r="278" spans="1:49" ht="12.75">
      <c r="A278" s="2" t="s">
        <v>2767</v>
      </c>
      <c r="B278" s="2" t="s">
        <v>2768</v>
      </c>
      <c r="C278" s="2" t="s">
        <v>4782</v>
      </c>
      <c r="D278" s="2" t="s">
        <v>2767</v>
      </c>
      <c r="E278" s="2" t="s">
        <v>3930</v>
      </c>
      <c r="F278" s="2" t="s">
        <v>514</v>
      </c>
      <c r="K278" s="4" t="s">
        <v>1411</v>
      </c>
      <c r="L278" s="32">
        <v>7</v>
      </c>
      <c r="M278" s="24">
        <v>60</v>
      </c>
      <c r="N278" s="27">
        <v>42.6</v>
      </c>
      <c r="O278" s="2" t="s">
        <v>515</v>
      </c>
      <c r="P278" s="10">
        <v>33</v>
      </c>
      <c r="Q278" s="27">
        <v>34.2</v>
      </c>
      <c r="R278" s="2" t="s">
        <v>516</v>
      </c>
      <c r="T278" s="10">
        <v>56</v>
      </c>
      <c r="Z278" s="13">
        <f t="shared" si="8"/>
        <v>60.71</v>
      </c>
      <c r="AA278" s="13">
        <f t="shared" si="9"/>
        <v>33.57</v>
      </c>
      <c r="AB278" s="27">
        <v>10</v>
      </c>
      <c r="AC278" s="32">
        <v>2500</v>
      </c>
      <c r="AD278" s="32">
        <v>40</v>
      </c>
      <c r="AF278" s="37">
        <v>51</v>
      </c>
      <c r="AH278" s="7" t="s">
        <v>1414</v>
      </c>
      <c r="AS278" s="7" t="s">
        <v>1197</v>
      </c>
      <c r="AU278" s="7" t="s">
        <v>1475</v>
      </c>
      <c r="AV278" s="2" t="s">
        <v>2769</v>
      </c>
      <c r="AW278" s="14" t="s">
        <v>2770</v>
      </c>
    </row>
    <row r="279" spans="1:49" ht="12.75">
      <c r="A279" s="2" t="s">
        <v>2771</v>
      </c>
      <c r="C279" s="2" t="s">
        <v>4787</v>
      </c>
      <c r="D279" s="2" t="s">
        <v>2771</v>
      </c>
      <c r="F279" s="2" t="s">
        <v>514</v>
      </c>
      <c r="H279" s="2" t="s">
        <v>2772</v>
      </c>
      <c r="K279" s="4" t="s">
        <v>515</v>
      </c>
      <c r="L279" s="32">
        <v>2</v>
      </c>
      <c r="M279" s="24">
        <v>60</v>
      </c>
      <c r="N279" s="27">
        <v>0.9</v>
      </c>
      <c r="O279" s="2" t="s">
        <v>515</v>
      </c>
      <c r="P279" s="10">
        <v>37</v>
      </c>
      <c r="Q279" s="27">
        <v>45.3</v>
      </c>
      <c r="R279" s="2" t="s">
        <v>516</v>
      </c>
      <c r="S279" s="2" t="s">
        <v>1402</v>
      </c>
      <c r="T279" s="10">
        <v>417</v>
      </c>
      <c r="U279" s="2" t="s">
        <v>1400</v>
      </c>
      <c r="Z279" s="13">
        <f t="shared" si="8"/>
        <v>60.015</v>
      </c>
      <c r="AA279" s="13">
        <f t="shared" si="9"/>
        <v>37.755</v>
      </c>
      <c r="AB279" s="27">
        <v>12</v>
      </c>
      <c r="AC279" s="32">
        <v>650</v>
      </c>
      <c r="AD279" s="32">
        <v>20</v>
      </c>
      <c r="AE279" s="7" t="s">
        <v>1402</v>
      </c>
      <c r="AF279" s="37">
        <v>114</v>
      </c>
      <c r="AG279" s="7" t="s">
        <v>3996</v>
      </c>
      <c r="AH279" s="7" t="s">
        <v>1414</v>
      </c>
      <c r="AS279" s="7" t="s">
        <v>1200</v>
      </c>
      <c r="AV279" s="2" t="s">
        <v>1419</v>
      </c>
      <c r="AW279" s="14" t="s">
        <v>2773</v>
      </c>
    </row>
    <row r="280" spans="1:49" ht="12.75">
      <c r="A280" s="2" t="s">
        <v>4401</v>
      </c>
      <c r="C280" s="2" t="s">
        <v>197</v>
      </c>
      <c r="D280" s="2" t="s">
        <v>4401</v>
      </c>
      <c r="F280" s="2" t="s">
        <v>514</v>
      </c>
      <c r="K280" s="4" t="s">
        <v>1411</v>
      </c>
      <c r="L280" s="32">
        <v>3</v>
      </c>
      <c r="M280" s="24">
        <v>60</v>
      </c>
      <c r="N280" s="27">
        <v>30.2</v>
      </c>
      <c r="O280" s="2" t="s">
        <v>515</v>
      </c>
      <c r="P280" s="10">
        <v>43</v>
      </c>
      <c r="Q280" s="27">
        <v>36.1</v>
      </c>
      <c r="R280" s="2" t="s">
        <v>516</v>
      </c>
      <c r="S280" s="2" t="s">
        <v>1402</v>
      </c>
      <c r="T280" s="10">
        <v>328</v>
      </c>
      <c r="U280" s="2" t="s">
        <v>1400</v>
      </c>
      <c r="Z280" s="13">
        <f t="shared" si="8"/>
        <v>60.50333333333333</v>
      </c>
      <c r="AA280" s="13">
        <f t="shared" si="9"/>
        <v>43.60166666666667</v>
      </c>
      <c r="AB280" s="27">
        <v>14</v>
      </c>
      <c r="AC280" s="32">
        <v>1400</v>
      </c>
      <c r="AD280" s="32">
        <v>25</v>
      </c>
      <c r="AE280" s="7" t="s">
        <v>1402</v>
      </c>
      <c r="AF280" s="37">
        <v>111</v>
      </c>
      <c r="AG280" s="7" t="s">
        <v>3996</v>
      </c>
      <c r="AH280" s="7" t="s">
        <v>193</v>
      </c>
      <c r="AS280" s="7" t="s">
        <v>1200</v>
      </c>
      <c r="AV280" s="2" t="s">
        <v>1419</v>
      </c>
      <c r="AW280" s="14" t="s">
        <v>4402</v>
      </c>
    </row>
    <row r="281" spans="1:49" ht="12.75">
      <c r="A281" s="2" t="s">
        <v>2774</v>
      </c>
      <c r="C281" s="2" t="s">
        <v>2775</v>
      </c>
      <c r="D281" s="2" t="s">
        <v>2776</v>
      </c>
      <c r="F281" s="2" t="s">
        <v>514</v>
      </c>
      <c r="K281" s="4" t="s">
        <v>515</v>
      </c>
      <c r="L281" s="32">
        <v>2</v>
      </c>
      <c r="M281" s="24">
        <v>60</v>
      </c>
      <c r="N281" s="27">
        <v>2.3</v>
      </c>
      <c r="O281" s="2" t="s">
        <v>515</v>
      </c>
      <c r="P281" s="10">
        <v>43</v>
      </c>
      <c r="Q281" s="27">
        <v>2.7</v>
      </c>
      <c r="R281" s="2" t="s">
        <v>516</v>
      </c>
      <c r="S281" s="2" t="s">
        <v>1402</v>
      </c>
      <c r="T281" s="10">
        <v>351</v>
      </c>
      <c r="U281" s="2" t="s">
        <v>1400</v>
      </c>
      <c r="Z281" s="13">
        <f t="shared" si="8"/>
        <v>60.038333333333334</v>
      </c>
      <c r="AA281" s="13">
        <f t="shared" si="9"/>
        <v>43.045</v>
      </c>
      <c r="AB281" s="27">
        <v>13</v>
      </c>
      <c r="AC281" s="32">
        <v>1050</v>
      </c>
      <c r="AD281" s="32">
        <v>20</v>
      </c>
      <c r="AE281" s="7" t="s">
        <v>1402</v>
      </c>
      <c r="AF281" s="37">
        <v>172</v>
      </c>
      <c r="AG281" s="7" t="s">
        <v>1433</v>
      </c>
      <c r="AH281" s="7" t="s">
        <v>193</v>
      </c>
      <c r="AS281" s="7" t="s">
        <v>1200</v>
      </c>
      <c r="AV281" s="2" t="s">
        <v>1419</v>
      </c>
      <c r="AW281" s="14" t="s">
        <v>4400</v>
      </c>
    </row>
    <row r="282" spans="1:49" ht="12.75">
      <c r="A282" s="2" t="s">
        <v>4754</v>
      </c>
      <c r="B282" s="2" t="s">
        <v>4755</v>
      </c>
      <c r="C282" s="2" t="s">
        <v>5099</v>
      </c>
      <c r="D282" s="2" t="s">
        <v>4751</v>
      </c>
      <c r="E282" s="2" t="s">
        <v>513</v>
      </c>
      <c r="F282" s="2" t="s">
        <v>514</v>
      </c>
      <c r="K282" s="4" t="s">
        <v>1411</v>
      </c>
      <c r="L282" s="32">
        <v>6</v>
      </c>
      <c r="M282" s="24">
        <v>60</v>
      </c>
      <c r="N282" s="27">
        <v>59.7</v>
      </c>
      <c r="O282" s="2" t="s">
        <v>515</v>
      </c>
      <c r="P282" s="10">
        <v>46</v>
      </c>
      <c r="Q282" s="27">
        <v>52.1</v>
      </c>
      <c r="R282" s="2" t="s">
        <v>516</v>
      </c>
      <c r="S282" s="2" t="s">
        <v>1402</v>
      </c>
      <c r="T282" s="10">
        <v>318</v>
      </c>
      <c r="Z282" s="13">
        <f t="shared" si="8"/>
        <v>60.995</v>
      </c>
      <c r="AA282" s="13">
        <f t="shared" si="9"/>
        <v>46.86833333333333</v>
      </c>
      <c r="AB282" s="27">
        <v>15</v>
      </c>
      <c r="AC282" s="32">
        <v>2500</v>
      </c>
      <c r="AD282" s="32">
        <v>60</v>
      </c>
      <c r="AE282" s="7" t="s">
        <v>1402</v>
      </c>
      <c r="AF282" s="39">
        <v>138</v>
      </c>
      <c r="AG282" s="7" t="s">
        <v>1403</v>
      </c>
      <c r="AH282" s="7" t="s">
        <v>1414</v>
      </c>
      <c r="AS282" s="7" t="s">
        <v>1197</v>
      </c>
      <c r="AU282" s="7" t="s">
        <v>1475</v>
      </c>
      <c r="AV282" s="2" t="s">
        <v>4756</v>
      </c>
      <c r="AW282" s="14" t="s">
        <v>4757</v>
      </c>
    </row>
    <row r="283" spans="1:49" ht="12.75">
      <c r="A283" s="2" t="s">
        <v>4403</v>
      </c>
      <c r="C283" s="2" t="s">
        <v>4131</v>
      </c>
      <c r="D283" s="2" t="s">
        <v>4403</v>
      </c>
      <c r="F283" s="2" t="s">
        <v>514</v>
      </c>
      <c r="K283" s="4" t="s">
        <v>1411</v>
      </c>
      <c r="L283" s="32">
        <v>4</v>
      </c>
      <c r="M283" s="24">
        <v>60</v>
      </c>
      <c r="N283" s="27">
        <v>47.3</v>
      </c>
      <c r="O283" s="2" t="s">
        <v>515</v>
      </c>
      <c r="P283" s="10">
        <v>46</v>
      </c>
      <c r="Q283" s="27">
        <v>15.6</v>
      </c>
      <c r="R283" s="2" t="s">
        <v>516</v>
      </c>
      <c r="S283" s="2" t="s">
        <v>1402</v>
      </c>
      <c r="T283" s="10">
        <v>331</v>
      </c>
      <c r="U283" s="2" t="s">
        <v>1400</v>
      </c>
      <c r="Z283" s="13">
        <f t="shared" si="8"/>
        <v>60.788333333333334</v>
      </c>
      <c r="AA283" s="13">
        <f t="shared" si="9"/>
        <v>46.26</v>
      </c>
      <c r="AB283" s="27">
        <v>15</v>
      </c>
      <c r="AC283" s="32">
        <v>1280</v>
      </c>
      <c r="AD283" s="32">
        <v>20</v>
      </c>
      <c r="AE283" s="7" t="s">
        <v>1402</v>
      </c>
      <c r="AF283" s="37">
        <v>30</v>
      </c>
      <c r="AG283" s="7" t="s">
        <v>207</v>
      </c>
      <c r="AH283" s="7" t="s">
        <v>1414</v>
      </c>
      <c r="AS283" s="7" t="s">
        <v>1200</v>
      </c>
      <c r="AV283" s="2" t="s">
        <v>1419</v>
      </c>
      <c r="AW283" s="14" t="s">
        <v>4404</v>
      </c>
    </row>
    <row r="284" spans="1:49" ht="12.75">
      <c r="A284" s="2" t="s">
        <v>4405</v>
      </c>
      <c r="C284" s="2" t="s">
        <v>4406</v>
      </c>
      <c r="D284" s="2" t="s">
        <v>4405</v>
      </c>
      <c r="F284" s="2" t="s">
        <v>514</v>
      </c>
      <c r="K284" s="4" t="s">
        <v>515</v>
      </c>
      <c r="L284" s="32">
        <v>2</v>
      </c>
      <c r="M284" s="24">
        <v>60</v>
      </c>
      <c r="N284" s="27">
        <v>24.6</v>
      </c>
      <c r="O284" s="2" t="s">
        <v>515</v>
      </c>
      <c r="P284" s="10">
        <v>57</v>
      </c>
      <c r="Q284" s="27">
        <v>8.3</v>
      </c>
      <c r="R284" s="2" t="s">
        <v>516</v>
      </c>
      <c r="S284" s="2" t="s">
        <v>1402</v>
      </c>
      <c r="T284" s="10">
        <v>551</v>
      </c>
      <c r="U284" s="2" t="s">
        <v>1400</v>
      </c>
      <c r="Z284" s="13">
        <f t="shared" si="8"/>
        <v>60.41</v>
      </c>
      <c r="AA284" s="13">
        <f t="shared" si="9"/>
        <v>57.138333333333335</v>
      </c>
      <c r="AB284" s="27">
        <v>16</v>
      </c>
      <c r="AC284" s="32">
        <v>1100</v>
      </c>
      <c r="AD284" s="32">
        <v>20</v>
      </c>
      <c r="AE284" s="7" t="s">
        <v>1402</v>
      </c>
      <c r="AF284" s="39">
        <v>100</v>
      </c>
      <c r="AG284" s="7" t="s">
        <v>1462</v>
      </c>
      <c r="AH284" s="7" t="s">
        <v>193</v>
      </c>
      <c r="AS284" s="7" t="s">
        <v>1200</v>
      </c>
      <c r="AV284" s="2" t="s">
        <v>1419</v>
      </c>
      <c r="AW284" s="14" t="s">
        <v>3813</v>
      </c>
    </row>
    <row r="285" spans="1:49" ht="12.75">
      <c r="A285" s="2" t="s">
        <v>4407</v>
      </c>
      <c r="C285" s="2" t="s">
        <v>4059</v>
      </c>
      <c r="D285" s="2" t="s">
        <v>4408</v>
      </c>
      <c r="F285" s="2" t="s">
        <v>514</v>
      </c>
      <c r="H285" s="2" t="s">
        <v>4409</v>
      </c>
      <c r="J285" s="2" t="s">
        <v>1410</v>
      </c>
      <c r="K285" s="4" t="s">
        <v>1411</v>
      </c>
      <c r="M285" s="24">
        <v>60</v>
      </c>
      <c r="N285" s="27">
        <v>18.1</v>
      </c>
      <c r="O285" s="2" t="s">
        <v>515</v>
      </c>
      <c r="P285" s="10">
        <v>60</v>
      </c>
      <c r="Q285" s="27">
        <v>4.5</v>
      </c>
      <c r="R285" s="2" t="s">
        <v>516</v>
      </c>
      <c r="S285" s="2" t="s">
        <v>1402</v>
      </c>
      <c r="T285" s="10">
        <v>604</v>
      </c>
      <c r="Z285" s="13">
        <f t="shared" si="8"/>
        <v>60.30166666666667</v>
      </c>
      <c r="AA285" s="13">
        <f t="shared" si="9"/>
        <v>60.075</v>
      </c>
      <c r="AB285" s="27">
        <v>17</v>
      </c>
      <c r="AC285" s="32">
        <v>1438</v>
      </c>
      <c r="AD285" s="32">
        <v>35</v>
      </c>
      <c r="AE285" s="7" t="s">
        <v>1412</v>
      </c>
      <c r="AF285" s="37">
        <v>42</v>
      </c>
      <c r="AG285" s="7" t="s">
        <v>1452</v>
      </c>
      <c r="AH285" s="7" t="s">
        <v>1414</v>
      </c>
      <c r="AS285" s="7" t="s">
        <v>1200</v>
      </c>
      <c r="AV285" s="2" t="s">
        <v>1419</v>
      </c>
      <c r="AW285" s="14" t="s">
        <v>4410</v>
      </c>
    </row>
    <row r="286" spans="1:49" ht="12.75">
      <c r="A286" s="2" t="s">
        <v>4411</v>
      </c>
      <c r="C286" s="2" t="s">
        <v>3266</v>
      </c>
      <c r="D286" s="2" t="s">
        <v>4411</v>
      </c>
      <c r="E286" s="2" t="s">
        <v>3769</v>
      </c>
      <c r="F286" s="2" t="s">
        <v>514</v>
      </c>
      <c r="H286" s="2" t="s">
        <v>4412</v>
      </c>
      <c r="J286" s="2" t="s">
        <v>2550</v>
      </c>
      <c r="K286" s="4" t="s">
        <v>1411</v>
      </c>
      <c r="M286" s="24">
        <v>60</v>
      </c>
      <c r="N286" s="27">
        <v>6.3</v>
      </c>
      <c r="O286" s="2" t="s">
        <v>515</v>
      </c>
      <c r="P286" s="10">
        <v>64</v>
      </c>
      <c r="Q286" s="27">
        <v>49.5</v>
      </c>
      <c r="R286" s="2" t="s">
        <v>516</v>
      </c>
      <c r="S286" s="2" t="s">
        <v>1402</v>
      </c>
      <c r="T286" s="10">
        <v>190</v>
      </c>
      <c r="U286" s="2" t="s">
        <v>1400</v>
      </c>
      <c r="Z286" s="13">
        <f t="shared" si="8"/>
        <v>60.105</v>
      </c>
      <c r="AA286" s="13">
        <f t="shared" si="9"/>
        <v>64.825</v>
      </c>
      <c r="AB286" s="27">
        <v>17</v>
      </c>
      <c r="AC286" s="32">
        <v>2300</v>
      </c>
      <c r="AD286" s="32">
        <v>42</v>
      </c>
      <c r="AE286" s="7" t="s">
        <v>1412</v>
      </c>
      <c r="AF286" s="37">
        <v>12</v>
      </c>
      <c r="AG286" s="7" t="s">
        <v>1445</v>
      </c>
      <c r="AH286" s="7" t="s">
        <v>1414</v>
      </c>
      <c r="AS286" s="7" t="s">
        <v>1200</v>
      </c>
      <c r="AV286" s="2" t="s">
        <v>1419</v>
      </c>
      <c r="AW286" s="14" t="s">
        <v>4413</v>
      </c>
    </row>
    <row r="287" spans="1:49" ht="12.75">
      <c r="A287" s="2" t="s">
        <v>4414</v>
      </c>
      <c r="B287" s="2" t="s">
        <v>4415</v>
      </c>
      <c r="C287" s="2" t="s">
        <v>4329</v>
      </c>
      <c r="D287" s="2" t="s">
        <v>4416</v>
      </c>
      <c r="F287" s="2" t="s">
        <v>514</v>
      </c>
      <c r="H287" s="2" t="s">
        <v>4417</v>
      </c>
      <c r="J287" s="2" t="s">
        <v>1507</v>
      </c>
      <c r="K287" s="4" t="s">
        <v>1411</v>
      </c>
      <c r="M287" s="24">
        <v>60</v>
      </c>
      <c r="N287" s="27">
        <v>57</v>
      </c>
      <c r="O287" s="2" t="s">
        <v>515</v>
      </c>
      <c r="P287" s="10">
        <v>76</v>
      </c>
      <c r="Q287" s="27">
        <v>29</v>
      </c>
      <c r="R287" s="2" t="s">
        <v>516</v>
      </c>
      <c r="S287" s="2" t="s">
        <v>1507</v>
      </c>
      <c r="T287" s="10">
        <v>177</v>
      </c>
      <c r="U287" s="2" t="s">
        <v>1507</v>
      </c>
      <c r="Z287" s="13">
        <f t="shared" si="8"/>
        <v>60.95</v>
      </c>
      <c r="AA287" s="13">
        <f t="shared" si="9"/>
        <v>76.48333333333333</v>
      </c>
      <c r="AB287" s="27">
        <v>15</v>
      </c>
      <c r="AC287" s="32">
        <v>3200</v>
      </c>
      <c r="AD287" s="32">
        <v>60</v>
      </c>
      <c r="AE287" s="7" t="s">
        <v>1507</v>
      </c>
      <c r="AF287" s="37">
        <v>42</v>
      </c>
      <c r="AG287" s="7" t="s">
        <v>1452</v>
      </c>
      <c r="AH287" s="7" t="s">
        <v>193</v>
      </c>
      <c r="AS287" s="7" t="s">
        <v>1200</v>
      </c>
      <c r="AV287" s="2" t="s">
        <v>1419</v>
      </c>
      <c r="AW287" s="14" t="s">
        <v>4418</v>
      </c>
    </row>
    <row r="288" spans="1:49" ht="12.75">
      <c r="A288" s="2" t="s">
        <v>4419</v>
      </c>
      <c r="B288" s="2" t="s">
        <v>2045</v>
      </c>
      <c r="C288" s="2" t="s">
        <v>3266</v>
      </c>
      <c r="D288" s="2" t="s">
        <v>4420</v>
      </c>
      <c r="F288" s="2" t="s">
        <v>514</v>
      </c>
      <c r="H288" s="2" t="s">
        <v>4421</v>
      </c>
      <c r="J288" s="2" t="s">
        <v>2550</v>
      </c>
      <c r="K288" s="4" t="s">
        <v>1411</v>
      </c>
      <c r="M288" s="24">
        <v>60</v>
      </c>
      <c r="N288" s="27">
        <v>42.6</v>
      </c>
      <c r="O288" s="2" t="s">
        <v>515</v>
      </c>
      <c r="P288" s="10">
        <v>77</v>
      </c>
      <c r="Q288" s="27">
        <v>39.6</v>
      </c>
      <c r="R288" s="2" t="s">
        <v>516</v>
      </c>
      <c r="S288" s="2" t="s">
        <v>1402</v>
      </c>
      <c r="T288" s="10">
        <v>164</v>
      </c>
      <c r="Z288" s="13">
        <f t="shared" si="8"/>
        <v>60.71</v>
      </c>
      <c r="AA288" s="13">
        <f t="shared" si="9"/>
        <v>77.66</v>
      </c>
      <c r="AC288" s="32">
        <v>1998</v>
      </c>
      <c r="AD288" s="32">
        <v>42</v>
      </c>
      <c r="AF288" s="37">
        <v>177</v>
      </c>
      <c r="AG288" s="7" t="s">
        <v>1433</v>
      </c>
      <c r="AH288" s="7" t="s">
        <v>1414</v>
      </c>
      <c r="AS288" s="7" t="s">
        <v>1200</v>
      </c>
      <c r="AV288" s="2" t="s">
        <v>1405</v>
      </c>
      <c r="AW288" s="14" t="s">
        <v>2046</v>
      </c>
    </row>
    <row r="289" spans="1:49" ht="12.75">
      <c r="A289" s="2" t="s">
        <v>4422</v>
      </c>
      <c r="C289" s="2" t="s">
        <v>374</v>
      </c>
      <c r="D289" s="2" t="s">
        <v>4422</v>
      </c>
      <c r="F289" s="2" t="s">
        <v>514</v>
      </c>
      <c r="H289" s="3"/>
      <c r="I289" s="3"/>
      <c r="J289" s="3"/>
      <c r="K289" s="4" t="s">
        <v>1449</v>
      </c>
      <c r="L289" s="32">
        <v>1</v>
      </c>
      <c r="M289" s="24">
        <v>60</v>
      </c>
      <c r="N289" s="27">
        <v>26.5</v>
      </c>
      <c r="O289" s="2" t="s">
        <v>515</v>
      </c>
      <c r="P289" s="10">
        <v>77</v>
      </c>
      <c r="Q289" s="27">
        <v>50.4</v>
      </c>
      <c r="R289" s="2" t="s">
        <v>516</v>
      </c>
      <c r="T289" s="10">
        <v>161</v>
      </c>
      <c r="Z289" s="13">
        <f t="shared" si="8"/>
        <v>60.44166666666667</v>
      </c>
      <c r="AA289" s="13">
        <f t="shared" si="9"/>
        <v>77.84</v>
      </c>
      <c r="AC289" s="32">
        <v>1200</v>
      </c>
      <c r="AD289" s="32">
        <v>20</v>
      </c>
      <c r="AF289" s="37">
        <v>163</v>
      </c>
      <c r="AH289" s="7" t="s">
        <v>1404</v>
      </c>
      <c r="AS289" s="7" t="s">
        <v>1200</v>
      </c>
      <c r="AV289" s="2" t="s">
        <v>1419</v>
      </c>
      <c r="AW289" s="14" t="s">
        <v>4423</v>
      </c>
    </row>
    <row r="290" spans="1:49" ht="12.75">
      <c r="A290" s="2" t="s">
        <v>4017</v>
      </c>
      <c r="C290" s="2" t="s">
        <v>191</v>
      </c>
      <c r="D290" s="2" t="s">
        <v>4017</v>
      </c>
      <c r="F290" s="2" t="s">
        <v>514</v>
      </c>
      <c r="H290" s="3"/>
      <c r="I290" s="3"/>
      <c r="J290" s="3"/>
      <c r="K290" s="4" t="s">
        <v>515</v>
      </c>
      <c r="M290" s="24">
        <v>60</v>
      </c>
      <c r="N290" s="27">
        <v>54.2</v>
      </c>
      <c r="O290" s="2" t="s">
        <v>515</v>
      </c>
      <c r="P290" s="10">
        <v>89</v>
      </c>
      <c r="Q290" s="27">
        <v>41.2</v>
      </c>
      <c r="R290" s="2" t="s">
        <v>516</v>
      </c>
      <c r="S290" s="2" t="s">
        <v>208</v>
      </c>
      <c r="T290" s="10">
        <v>0</v>
      </c>
      <c r="Z290" s="13">
        <f t="shared" si="8"/>
        <v>60.903333333333336</v>
      </c>
      <c r="AA290" s="13">
        <f t="shared" si="9"/>
        <v>89.68666666666667</v>
      </c>
      <c r="AC290" s="32">
        <v>600</v>
      </c>
      <c r="AD290" s="32">
        <v>20</v>
      </c>
      <c r="AE290" s="7" t="s">
        <v>208</v>
      </c>
      <c r="AF290" s="37">
        <v>151</v>
      </c>
      <c r="AH290" s="7" t="s">
        <v>1404</v>
      </c>
      <c r="AS290" s="7" t="s">
        <v>1200</v>
      </c>
      <c r="AW290" s="14" t="s">
        <v>4018</v>
      </c>
    </row>
    <row r="291" spans="1:49" ht="12.75">
      <c r="A291" s="2" t="s">
        <v>4424</v>
      </c>
      <c r="C291" s="2" t="s">
        <v>374</v>
      </c>
      <c r="D291" s="2" t="s">
        <v>4424</v>
      </c>
      <c r="F291" s="2" t="s">
        <v>514</v>
      </c>
      <c r="H291" s="3"/>
      <c r="I291" s="3"/>
      <c r="J291" s="3"/>
      <c r="K291" s="4" t="s">
        <v>1411</v>
      </c>
      <c r="L291" s="32">
        <v>3</v>
      </c>
      <c r="M291" s="24">
        <v>60</v>
      </c>
      <c r="N291" s="27">
        <v>15.2</v>
      </c>
      <c r="O291" s="2" t="s">
        <v>515</v>
      </c>
      <c r="P291" s="10">
        <v>90</v>
      </c>
      <c r="Q291" s="27">
        <v>11.8</v>
      </c>
      <c r="R291" s="2" t="s">
        <v>516</v>
      </c>
      <c r="T291" s="10">
        <v>210</v>
      </c>
      <c r="Z291" s="13">
        <f t="shared" si="8"/>
        <v>60.25333333333333</v>
      </c>
      <c r="AA291" s="13">
        <f t="shared" si="9"/>
        <v>90.19666666666667</v>
      </c>
      <c r="AC291" s="32">
        <v>900</v>
      </c>
      <c r="AD291" s="32">
        <v>22</v>
      </c>
      <c r="AF291" s="37">
        <v>126</v>
      </c>
      <c r="AG291" s="7" t="s">
        <v>1403</v>
      </c>
      <c r="AH291" s="7" t="s">
        <v>1414</v>
      </c>
      <c r="AS291" s="7" t="s">
        <v>1200</v>
      </c>
      <c r="AV291" s="2" t="s">
        <v>1419</v>
      </c>
      <c r="AW291" s="14" t="s">
        <v>4425</v>
      </c>
    </row>
    <row r="292" spans="1:49" ht="12.75">
      <c r="A292" s="2" t="s">
        <v>4426</v>
      </c>
      <c r="B292" s="2" t="s">
        <v>4427</v>
      </c>
      <c r="C292" s="2" t="s">
        <v>3721</v>
      </c>
      <c r="D292" s="2" t="s">
        <v>4426</v>
      </c>
      <c r="E292" s="2" t="s">
        <v>1408</v>
      </c>
      <c r="F292" s="2" t="s">
        <v>514</v>
      </c>
      <c r="H292" s="2" t="s">
        <v>4428</v>
      </c>
      <c r="K292" s="4" t="s">
        <v>1411</v>
      </c>
      <c r="M292" s="24">
        <v>60</v>
      </c>
      <c r="N292" s="27">
        <v>22.4</v>
      </c>
      <c r="O292" s="2" t="s">
        <v>515</v>
      </c>
      <c r="P292" s="10">
        <v>93</v>
      </c>
      <c r="Q292" s="27">
        <v>0.7</v>
      </c>
      <c r="R292" s="2" t="s">
        <v>516</v>
      </c>
      <c r="S292" s="2" t="s">
        <v>1402</v>
      </c>
      <c r="T292" s="10">
        <v>1706</v>
      </c>
      <c r="Z292" s="13">
        <f t="shared" si="8"/>
        <v>60.373333333333335</v>
      </c>
      <c r="AA292" s="13">
        <f t="shared" si="9"/>
        <v>93.01166666666667</v>
      </c>
      <c r="AC292" s="32">
        <v>1520</v>
      </c>
      <c r="AD292" s="32">
        <v>21</v>
      </c>
      <c r="AF292" s="37">
        <v>34</v>
      </c>
      <c r="AG292" s="7" t="s">
        <v>1452</v>
      </c>
      <c r="AH292" s="7" t="s">
        <v>1414</v>
      </c>
      <c r="AS292" s="7" t="s">
        <v>1200</v>
      </c>
      <c r="AV292" s="2" t="s">
        <v>1419</v>
      </c>
      <c r="AW292" s="14" t="s">
        <v>4429</v>
      </c>
    </row>
    <row r="293" spans="1:49" ht="12.75">
      <c r="A293" s="2" t="s">
        <v>4430</v>
      </c>
      <c r="C293" s="2" t="s">
        <v>197</v>
      </c>
      <c r="D293" s="2" t="s">
        <v>4430</v>
      </c>
      <c r="F293" s="2" t="s">
        <v>514</v>
      </c>
      <c r="H293" s="2" t="s">
        <v>4431</v>
      </c>
      <c r="J293" s="2" t="s">
        <v>1507</v>
      </c>
      <c r="K293" s="4" t="s">
        <v>1411</v>
      </c>
      <c r="M293" s="24">
        <v>60</v>
      </c>
      <c r="N293" s="27">
        <v>21.4</v>
      </c>
      <c r="O293" s="2" t="s">
        <v>515</v>
      </c>
      <c r="P293" s="10">
        <v>102</v>
      </c>
      <c r="Q293" s="27">
        <v>18.7</v>
      </c>
      <c r="R293" s="2" t="s">
        <v>516</v>
      </c>
      <c r="S293" s="2" t="s">
        <v>1402</v>
      </c>
      <c r="T293" s="10">
        <v>892</v>
      </c>
      <c r="Z293" s="13">
        <f t="shared" si="8"/>
        <v>60.35666666666667</v>
      </c>
      <c r="AA293" s="13">
        <f t="shared" si="9"/>
        <v>102.31166666666667</v>
      </c>
      <c r="AC293" s="32">
        <v>1400</v>
      </c>
      <c r="AD293" s="32">
        <v>22</v>
      </c>
      <c r="AF293" s="37">
        <v>60</v>
      </c>
      <c r="AG293" s="7" t="s">
        <v>1413</v>
      </c>
      <c r="AH293" s="7" t="s">
        <v>1414</v>
      </c>
      <c r="AS293" s="7" t="s">
        <v>1200</v>
      </c>
      <c r="AV293" s="2" t="s">
        <v>1419</v>
      </c>
      <c r="AW293" s="14" t="s">
        <v>4432</v>
      </c>
    </row>
    <row r="294" spans="1:49" ht="12.75">
      <c r="A294" s="2" t="s">
        <v>4433</v>
      </c>
      <c r="C294" s="2" t="s">
        <v>1645</v>
      </c>
      <c r="D294" s="2" t="s">
        <v>4433</v>
      </c>
      <c r="E294" s="2" t="s">
        <v>1448</v>
      </c>
      <c r="F294" s="2" t="s">
        <v>514</v>
      </c>
      <c r="H294" s="2" t="s">
        <v>4434</v>
      </c>
      <c r="J294" s="2" t="s">
        <v>2550</v>
      </c>
      <c r="K294" s="4" t="s">
        <v>515</v>
      </c>
      <c r="M294" s="24">
        <v>60</v>
      </c>
      <c r="N294" s="27">
        <v>43.3</v>
      </c>
      <c r="O294" s="2" t="s">
        <v>515</v>
      </c>
      <c r="P294" s="10">
        <v>114</v>
      </c>
      <c r="Q294" s="27">
        <v>49.2</v>
      </c>
      <c r="R294" s="2" t="s">
        <v>516</v>
      </c>
      <c r="S294" s="2" t="s">
        <v>1402</v>
      </c>
      <c r="T294" s="10">
        <v>801</v>
      </c>
      <c r="Z294" s="13">
        <f t="shared" si="8"/>
        <v>60.721666666666664</v>
      </c>
      <c r="AA294" s="13">
        <f t="shared" si="9"/>
        <v>114.82</v>
      </c>
      <c r="AC294" s="32">
        <v>2000</v>
      </c>
      <c r="AD294" s="32">
        <v>80</v>
      </c>
      <c r="AF294" s="37">
        <v>59</v>
      </c>
      <c r="AG294" s="7" t="s">
        <v>2403</v>
      </c>
      <c r="AH294" s="7" t="s">
        <v>1404</v>
      </c>
      <c r="AS294" s="7" t="s">
        <v>1200</v>
      </c>
      <c r="AV294" s="2" t="s">
        <v>1419</v>
      </c>
      <c r="AW294" s="14" t="s">
        <v>246</v>
      </c>
    </row>
    <row r="295" spans="1:49" ht="12.75">
      <c r="A295" s="2" t="s">
        <v>4435</v>
      </c>
      <c r="C295" s="2" t="s">
        <v>185</v>
      </c>
      <c r="D295" s="2" t="s">
        <v>4435</v>
      </c>
      <c r="E295" s="2" t="s">
        <v>1448</v>
      </c>
      <c r="F295" s="2" t="s">
        <v>514</v>
      </c>
      <c r="H295" s="2" t="s">
        <v>4436</v>
      </c>
      <c r="J295" s="2" t="s">
        <v>1507</v>
      </c>
      <c r="K295" s="4" t="s">
        <v>1411</v>
      </c>
      <c r="M295" s="24">
        <v>60</v>
      </c>
      <c r="N295" s="27">
        <v>24</v>
      </c>
      <c r="O295" s="2" t="s">
        <v>515</v>
      </c>
      <c r="P295" s="10">
        <v>120</v>
      </c>
      <c r="Q295" s="27">
        <v>28.1</v>
      </c>
      <c r="R295" s="2" t="s">
        <v>516</v>
      </c>
      <c r="S295" s="2" t="s">
        <v>1402</v>
      </c>
      <c r="T295" s="10">
        <v>722</v>
      </c>
      <c r="Z295" s="13">
        <f t="shared" si="8"/>
        <v>60.4</v>
      </c>
      <c r="AA295" s="13">
        <f t="shared" si="9"/>
        <v>120.46833333333333</v>
      </c>
      <c r="AC295" s="32">
        <v>1900</v>
      </c>
      <c r="AD295" s="32">
        <v>40</v>
      </c>
      <c r="AF295" s="37">
        <v>70</v>
      </c>
      <c r="AH295" s="7" t="s">
        <v>1414</v>
      </c>
      <c r="AS295" s="7" t="s">
        <v>1200</v>
      </c>
      <c r="AV295" s="2" t="s">
        <v>1419</v>
      </c>
      <c r="AW295" s="14" t="s">
        <v>4437</v>
      </c>
    </row>
    <row r="296" spans="1:49" ht="12.75">
      <c r="A296" s="2" t="s">
        <v>4438</v>
      </c>
      <c r="C296" s="2" t="s">
        <v>3721</v>
      </c>
      <c r="D296" s="2" t="s">
        <v>4438</v>
      </c>
      <c r="E296" s="2" t="s">
        <v>1448</v>
      </c>
      <c r="F296" s="2" t="s">
        <v>514</v>
      </c>
      <c r="H296" s="2" t="s">
        <v>4439</v>
      </c>
      <c r="J296" s="2" t="s">
        <v>1410</v>
      </c>
      <c r="K296" s="4" t="s">
        <v>515</v>
      </c>
      <c r="M296" s="24">
        <v>60</v>
      </c>
      <c r="N296" s="27">
        <v>21.4</v>
      </c>
      <c r="O296" s="2" t="s">
        <v>515</v>
      </c>
      <c r="P296" s="10">
        <v>134</v>
      </c>
      <c r="Q296" s="27">
        <v>26.2</v>
      </c>
      <c r="R296" s="2" t="s">
        <v>516</v>
      </c>
      <c r="S296" s="2" t="s">
        <v>1402</v>
      </c>
      <c r="T296" s="10">
        <v>561</v>
      </c>
      <c r="Z296" s="13">
        <f t="shared" si="8"/>
        <v>60.35666666666667</v>
      </c>
      <c r="AA296" s="13">
        <f t="shared" si="9"/>
        <v>134.43666666666667</v>
      </c>
      <c r="AC296" s="32">
        <v>1550</v>
      </c>
      <c r="AD296" s="32">
        <v>25</v>
      </c>
      <c r="AE296" s="7" t="s">
        <v>1402</v>
      </c>
      <c r="AF296" s="37">
        <v>46</v>
      </c>
      <c r="AG296" s="7" t="s">
        <v>1413</v>
      </c>
      <c r="AH296" s="7" t="s">
        <v>1404</v>
      </c>
      <c r="AS296" s="7" t="s">
        <v>1200</v>
      </c>
      <c r="AV296" s="2" t="s">
        <v>1419</v>
      </c>
      <c r="AW296" s="14" t="s">
        <v>4440</v>
      </c>
    </row>
    <row r="297" spans="1:49" ht="12.75">
      <c r="A297" s="2" t="s">
        <v>4441</v>
      </c>
      <c r="C297" s="2" t="s">
        <v>4442</v>
      </c>
      <c r="D297" s="2" t="s">
        <v>4443</v>
      </c>
      <c r="F297" s="2" t="s">
        <v>514</v>
      </c>
      <c r="K297" s="4" t="s">
        <v>515</v>
      </c>
      <c r="L297" s="32">
        <v>2</v>
      </c>
      <c r="M297" s="24">
        <v>60</v>
      </c>
      <c r="N297" s="27">
        <v>15.4</v>
      </c>
      <c r="O297" s="2" t="s">
        <v>515</v>
      </c>
      <c r="P297" s="10">
        <v>137</v>
      </c>
      <c r="Q297" s="27">
        <v>30.8</v>
      </c>
      <c r="R297" s="2" t="s">
        <v>516</v>
      </c>
      <c r="S297" s="2" t="s">
        <v>1402</v>
      </c>
      <c r="T297" s="10">
        <v>1424</v>
      </c>
      <c r="U297" s="2" t="s">
        <v>517</v>
      </c>
      <c r="Z297" s="13">
        <f t="shared" si="8"/>
        <v>60.25666666666667</v>
      </c>
      <c r="AA297" s="13">
        <f t="shared" si="9"/>
        <v>137.51333333333332</v>
      </c>
      <c r="AB297" s="27">
        <v>-15</v>
      </c>
      <c r="AC297" s="32">
        <v>1250</v>
      </c>
      <c r="AD297" s="32">
        <v>20</v>
      </c>
      <c r="AE297" s="7" t="s">
        <v>1402</v>
      </c>
      <c r="AF297" s="39">
        <v>8</v>
      </c>
      <c r="AG297" s="7" t="s">
        <v>207</v>
      </c>
      <c r="AH297" s="7" t="s">
        <v>1404</v>
      </c>
      <c r="AS297" s="7" t="s">
        <v>1200</v>
      </c>
      <c r="AV297" s="2" t="s">
        <v>1419</v>
      </c>
      <c r="AW297" s="14" t="s">
        <v>3777</v>
      </c>
    </row>
    <row r="298" spans="1:49" ht="12.75">
      <c r="A298" s="2" t="s">
        <v>4444</v>
      </c>
      <c r="B298" s="2" t="s">
        <v>4445</v>
      </c>
      <c r="C298" s="2" t="s">
        <v>3279</v>
      </c>
      <c r="D298" s="2" t="s">
        <v>4444</v>
      </c>
      <c r="E298" s="2" t="s">
        <v>4446</v>
      </c>
      <c r="F298" s="2" t="s">
        <v>514</v>
      </c>
      <c r="H298" s="2" t="s">
        <v>4447</v>
      </c>
      <c r="J298" s="2" t="s">
        <v>1410</v>
      </c>
      <c r="K298" s="4" t="s">
        <v>1411</v>
      </c>
      <c r="L298" s="32">
        <v>3</v>
      </c>
      <c r="M298" s="24">
        <v>60</v>
      </c>
      <c r="N298" s="27">
        <v>23</v>
      </c>
      <c r="O298" s="2" t="s">
        <v>515</v>
      </c>
      <c r="P298" s="10">
        <v>166</v>
      </c>
      <c r="Q298" s="27">
        <v>1.5</v>
      </c>
      <c r="R298" s="2" t="s">
        <v>516</v>
      </c>
      <c r="S298" s="2" t="s">
        <v>1402</v>
      </c>
      <c r="T298" s="10">
        <v>7</v>
      </c>
      <c r="U298" s="2" t="s">
        <v>1412</v>
      </c>
      <c r="Z298" s="13">
        <f t="shared" si="8"/>
        <v>60.38333333333333</v>
      </c>
      <c r="AA298" s="13">
        <f t="shared" si="9"/>
        <v>166.025</v>
      </c>
      <c r="AB298" s="27">
        <v>-3</v>
      </c>
      <c r="AC298" s="32">
        <v>1380</v>
      </c>
      <c r="AD298" s="32">
        <v>28</v>
      </c>
      <c r="AE298" s="7" t="s">
        <v>1412</v>
      </c>
      <c r="AF298" s="37">
        <v>17</v>
      </c>
      <c r="AG298" s="7" t="s">
        <v>207</v>
      </c>
      <c r="AH298" s="7" t="s">
        <v>193</v>
      </c>
      <c r="AS298" s="7" t="s">
        <v>1200</v>
      </c>
      <c r="AV298" s="2" t="s">
        <v>1419</v>
      </c>
      <c r="AW298" s="14" t="s">
        <v>4448</v>
      </c>
    </row>
    <row r="299" spans="1:49" ht="12.75">
      <c r="A299" s="2" t="s">
        <v>4449</v>
      </c>
      <c r="C299" s="2" t="s">
        <v>2557</v>
      </c>
      <c r="D299" s="2" t="s">
        <v>4449</v>
      </c>
      <c r="E299" s="2" t="s">
        <v>4446</v>
      </c>
      <c r="F299" s="2" t="s">
        <v>514</v>
      </c>
      <c r="H299" s="3" t="s">
        <v>4450</v>
      </c>
      <c r="I299" s="3"/>
      <c r="J299" s="3"/>
      <c r="K299" s="4" t="s">
        <v>1411</v>
      </c>
      <c r="M299" s="24">
        <v>60</v>
      </c>
      <c r="N299" s="27">
        <v>33.5</v>
      </c>
      <c r="O299" s="2" t="s">
        <v>515</v>
      </c>
      <c r="P299" s="10">
        <v>169</v>
      </c>
      <c r="Q299" s="27">
        <v>6.5</v>
      </c>
      <c r="R299" s="2" t="s">
        <v>516</v>
      </c>
      <c r="S299" s="2" t="s">
        <v>1402</v>
      </c>
      <c r="T299" s="10">
        <v>10</v>
      </c>
      <c r="Z299" s="13">
        <f t="shared" si="8"/>
        <v>60.55833333333333</v>
      </c>
      <c r="AA299" s="13">
        <f t="shared" si="9"/>
        <v>169.10833333333332</v>
      </c>
      <c r="AB299" s="27">
        <v>-2</v>
      </c>
      <c r="AC299" s="32">
        <v>1390</v>
      </c>
      <c r="AD299" s="32">
        <v>28</v>
      </c>
      <c r="AF299" s="37">
        <v>100</v>
      </c>
      <c r="AG299" s="7" t="s">
        <v>3996</v>
      </c>
      <c r="AH299" s="7" t="s">
        <v>193</v>
      </c>
      <c r="AS299" s="7" t="s">
        <v>1200</v>
      </c>
      <c r="AV299" s="2" t="s">
        <v>1419</v>
      </c>
      <c r="AW299" s="14" t="s">
        <v>1502</v>
      </c>
    </row>
    <row r="300" spans="1:49" ht="12.75">
      <c r="A300" s="2" t="s">
        <v>2523</v>
      </c>
      <c r="C300" s="2" t="s">
        <v>2524</v>
      </c>
      <c r="D300" s="2" t="s">
        <v>2519</v>
      </c>
      <c r="F300" s="2" t="s">
        <v>2513</v>
      </c>
      <c r="K300" s="4" t="s">
        <v>1412</v>
      </c>
      <c r="L300" s="32">
        <v>0</v>
      </c>
      <c r="M300" s="24">
        <v>59</v>
      </c>
      <c r="N300" s="27">
        <v>26.7</v>
      </c>
      <c r="O300" s="2" t="s">
        <v>515</v>
      </c>
      <c r="P300" s="10">
        <v>24</v>
      </c>
      <c r="Q300" s="27">
        <v>52.1</v>
      </c>
      <c r="R300" s="2" t="s">
        <v>516</v>
      </c>
      <c r="S300" s="2" t="s">
        <v>1402</v>
      </c>
      <c r="T300" s="10">
        <v>141</v>
      </c>
      <c r="Z300" s="13">
        <f t="shared" si="8"/>
        <v>59.445</v>
      </c>
      <c r="AA300" s="13">
        <f t="shared" si="9"/>
        <v>24.868333333333332</v>
      </c>
      <c r="AB300" s="27">
        <v>7</v>
      </c>
      <c r="AC300" s="32">
        <v>2500</v>
      </c>
      <c r="AD300" s="32">
        <v>40</v>
      </c>
      <c r="AF300" s="38">
        <v>95</v>
      </c>
      <c r="AH300" s="7" t="s">
        <v>1425</v>
      </c>
      <c r="AS300" s="7" t="s">
        <v>1426</v>
      </c>
      <c r="AV300" s="2" t="s">
        <v>2946</v>
      </c>
      <c r="AW300" s="14" t="s">
        <v>2525</v>
      </c>
    </row>
    <row r="301" spans="1:49" ht="12.75">
      <c r="A301" s="2" t="s">
        <v>2517</v>
      </c>
      <c r="B301" s="2" t="s">
        <v>2518</v>
      </c>
      <c r="C301" s="2" t="s">
        <v>2481</v>
      </c>
      <c r="D301" s="2" t="s">
        <v>2519</v>
      </c>
      <c r="F301" s="2" t="s">
        <v>2513</v>
      </c>
      <c r="H301" s="2" t="s">
        <v>2520</v>
      </c>
      <c r="J301" s="2" t="s">
        <v>2550</v>
      </c>
      <c r="K301" s="4" t="s">
        <v>1411</v>
      </c>
      <c r="M301" s="24">
        <v>59</v>
      </c>
      <c r="N301" s="27">
        <v>24.8</v>
      </c>
      <c r="O301" s="2" t="s">
        <v>515</v>
      </c>
      <c r="P301" s="10">
        <v>24</v>
      </c>
      <c r="Q301" s="27">
        <v>50</v>
      </c>
      <c r="R301" s="2" t="s">
        <v>516</v>
      </c>
      <c r="S301" s="2" t="s">
        <v>2550</v>
      </c>
      <c r="T301" s="10">
        <v>131</v>
      </c>
      <c r="U301" s="2" t="s">
        <v>2550</v>
      </c>
      <c r="Z301" s="13">
        <f t="shared" si="8"/>
        <v>59.413333333333334</v>
      </c>
      <c r="AA301" s="13">
        <f t="shared" si="9"/>
        <v>24.833333333333332</v>
      </c>
      <c r="AB301" s="27">
        <v>6</v>
      </c>
      <c r="AC301" s="32">
        <v>3070</v>
      </c>
      <c r="AD301" s="32">
        <v>45</v>
      </c>
      <c r="AE301" s="7" t="s">
        <v>2550</v>
      </c>
      <c r="AF301" s="37">
        <v>90</v>
      </c>
      <c r="AG301" s="7" t="s">
        <v>1462</v>
      </c>
      <c r="AH301" s="7" t="s">
        <v>193</v>
      </c>
      <c r="AS301" s="7" t="s">
        <v>3404</v>
      </c>
      <c r="AU301" s="7" t="s">
        <v>1475</v>
      </c>
      <c r="AV301" s="2" t="s">
        <v>2521</v>
      </c>
      <c r="AW301" s="14" t="s">
        <v>2522</v>
      </c>
    </row>
    <row r="302" spans="1:49" ht="12.75">
      <c r="A302" s="2" t="s">
        <v>4451</v>
      </c>
      <c r="B302" s="2" t="s">
        <v>4452</v>
      </c>
      <c r="C302" s="2" t="s">
        <v>4458</v>
      </c>
      <c r="D302" s="2" t="s">
        <v>4453</v>
      </c>
      <c r="E302" s="2" t="s">
        <v>2512</v>
      </c>
      <c r="F302" s="2" t="s">
        <v>2513</v>
      </c>
      <c r="H302" s="2" t="s">
        <v>2514</v>
      </c>
      <c r="J302" s="2" t="s">
        <v>200</v>
      </c>
      <c r="K302" s="4" t="s">
        <v>1411</v>
      </c>
      <c r="M302" s="24">
        <v>59</v>
      </c>
      <c r="N302" s="27">
        <v>15.6</v>
      </c>
      <c r="O302" s="2" t="s">
        <v>515</v>
      </c>
      <c r="P302" s="10">
        <v>24</v>
      </c>
      <c r="Q302" s="27">
        <v>12.5</v>
      </c>
      <c r="R302" s="2" t="s">
        <v>516</v>
      </c>
      <c r="S302" s="2" t="s">
        <v>200</v>
      </c>
      <c r="T302" s="10">
        <v>66</v>
      </c>
      <c r="U302" s="2" t="s">
        <v>200</v>
      </c>
      <c r="Z302" s="13">
        <f t="shared" si="8"/>
        <v>59.26</v>
      </c>
      <c r="AA302" s="13">
        <f t="shared" si="9"/>
        <v>24.208333333333332</v>
      </c>
      <c r="AB302" s="27">
        <v>6</v>
      </c>
      <c r="AC302" s="32">
        <v>2000</v>
      </c>
      <c r="AD302" s="32">
        <v>45</v>
      </c>
      <c r="AE302" s="7" t="s">
        <v>200</v>
      </c>
      <c r="AF302" s="37">
        <v>71</v>
      </c>
      <c r="AG302" s="7" t="s">
        <v>2403</v>
      </c>
      <c r="AH302" s="7" t="s">
        <v>1414</v>
      </c>
      <c r="AS302" s="7" t="s">
        <v>1197</v>
      </c>
      <c r="AU302" s="7" t="s">
        <v>1412</v>
      </c>
      <c r="AV302" s="2" t="s">
        <v>2515</v>
      </c>
      <c r="AW302" s="14" t="s">
        <v>2516</v>
      </c>
    </row>
    <row r="303" spans="1:49" ht="12.75">
      <c r="A303" s="2" t="s">
        <v>2526</v>
      </c>
      <c r="C303" s="2" t="s">
        <v>4787</v>
      </c>
      <c r="D303" s="2" t="s">
        <v>2526</v>
      </c>
      <c r="F303" s="2" t="s">
        <v>2513</v>
      </c>
      <c r="K303" s="4" t="s">
        <v>1411</v>
      </c>
      <c r="M303" s="24">
        <v>59</v>
      </c>
      <c r="N303" s="27">
        <v>14.1</v>
      </c>
      <c r="O303" s="2" t="s">
        <v>515</v>
      </c>
      <c r="P303" s="10">
        <v>25</v>
      </c>
      <c r="Q303" s="27">
        <v>57.1</v>
      </c>
      <c r="R303" s="2" t="s">
        <v>516</v>
      </c>
      <c r="S303" s="2" t="s">
        <v>1402</v>
      </c>
      <c r="T303" s="10">
        <v>318</v>
      </c>
      <c r="Z303" s="13">
        <f t="shared" si="8"/>
        <v>59.235</v>
      </c>
      <c r="AA303" s="13">
        <f t="shared" si="9"/>
        <v>25.951666666666668</v>
      </c>
      <c r="AB303" s="27">
        <v>7</v>
      </c>
      <c r="AC303" s="32">
        <v>2500</v>
      </c>
      <c r="AD303" s="32">
        <v>45</v>
      </c>
      <c r="AE303" s="7" t="s">
        <v>1402</v>
      </c>
      <c r="AF303" s="37">
        <v>60</v>
      </c>
      <c r="AH303" s="7" t="s">
        <v>1414</v>
      </c>
      <c r="AS303" s="7" t="s">
        <v>1197</v>
      </c>
      <c r="AV303" s="2" t="s">
        <v>2047</v>
      </c>
      <c r="AW303" s="14" t="s">
        <v>2527</v>
      </c>
    </row>
    <row r="304" spans="1:49" ht="12.75">
      <c r="A304" s="2" t="s">
        <v>2528</v>
      </c>
      <c r="B304" s="2" t="s">
        <v>2529</v>
      </c>
      <c r="C304" s="2" t="s">
        <v>2530</v>
      </c>
      <c r="D304" s="2" t="s">
        <v>2528</v>
      </c>
      <c r="F304" s="2" t="s">
        <v>2513</v>
      </c>
      <c r="H304" s="3"/>
      <c r="I304" s="3"/>
      <c r="J304" s="3"/>
      <c r="K304" s="4" t="s">
        <v>1411</v>
      </c>
      <c r="M304" s="24">
        <v>59</v>
      </c>
      <c r="N304" s="27">
        <v>32.2</v>
      </c>
      <c r="O304" s="2" t="s">
        <v>515</v>
      </c>
      <c r="P304" s="10">
        <v>26</v>
      </c>
      <c r="Q304" s="27">
        <v>18.7</v>
      </c>
      <c r="R304" s="2" t="s">
        <v>516</v>
      </c>
      <c r="S304" s="2" t="s">
        <v>1402</v>
      </c>
      <c r="T304" s="10">
        <v>135</v>
      </c>
      <c r="Z304" s="13">
        <f t="shared" si="8"/>
        <v>59.53666666666667</v>
      </c>
      <c r="AA304" s="13">
        <f t="shared" si="9"/>
        <v>26.311666666666667</v>
      </c>
      <c r="AB304" s="27">
        <v>7</v>
      </c>
      <c r="AC304" s="32">
        <v>2500</v>
      </c>
      <c r="AD304" s="32">
        <v>45</v>
      </c>
      <c r="AE304" s="7" t="s">
        <v>1402</v>
      </c>
      <c r="AF304" s="37">
        <v>54</v>
      </c>
      <c r="AH304" s="7" t="s">
        <v>1414</v>
      </c>
      <c r="AS304" s="7" t="s">
        <v>1197</v>
      </c>
      <c r="AU304" s="7" t="s">
        <v>1412</v>
      </c>
      <c r="AV304" s="2" t="s">
        <v>2531</v>
      </c>
      <c r="AW304" s="14" t="s">
        <v>2532</v>
      </c>
    </row>
    <row r="305" spans="1:49" ht="12.75">
      <c r="A305" s="2" t="s">
        <v>2533</v>
      </c>
      <c r="C305" s="2" t="s">
        <v>2534</v>
      </c>
      <c r="D305" s="2" t="s">
        <v>2535</v>
      </c>
      <c r="E305" s="2" t="s">
        <v>3930</v>
      </c>
      <c r="F305" s="2" t="s">
        <v>514</v>
      </c>
      <c r="H305" s="3"/>
      <c r="I305" s="3"/>
      <c r="J305" s="3"/>
      <c r="K305" s="4" t="s">
        <v>1412</v>
      </c>
      <c r="L305" s="32">
        <v>0</v>
      </c>
      <c r="M305" s="24">
        <v>59</v>
      </c>
      <c r="N305" s="27">
        <v>18.4</v>
      </c>
      <c r="O305" s="2" t="s">
        <v>515</v>
      </c>
      <c r="P305" s="10">
        <v>29</v>
      </c>
      <c r="Q305" s="27">
        <v>5.8</v>
      </c>
      <c r="R305" s="2" t="s">
        <v>516</v>
      </c>
      <c r="S305" s="2" t="s">
        <v>1402</v>
      </c>
      <c r="T305" s="10">
        <v>299</v>
      </c>
      <c r="Z305" s="13">
        <f t="shared" si="8"/>
        <v>59.306666666666665</v>
      </c>
      <c r="AA305" s="13">
        <f t="shared" si="9"/>
        <v>29.096666666666668</v>
      </c>
      <c r="AB305" s="27">
        <v>8</v>
      </c>
      <c r="AC305" s="32">
        <v>3300</v>
      </c>
      <c r="AD305" s="32">
        <v>40</v>
      </c>
      <c r="AE305" s="7" t="s">
        <v>1402</v>
      </c>
      <c r="AF305" s="37">
        <v>121</v>
      </c>
      <c r="AH305" s="7" t="s">
        <v>1425</v>
      </c>
      <c r="AS305" s="7" t="s">
        <v>1426</v>
      </c>
      <c r="AV305" s="2" t="s">
        <v>2946</v>
      </c>
      <c r="AW305" s="14" t="s">
        <v>2536</v>
      </c>
    </row>
    <row r="306" spans="1:49" ht="12.75">
      <c r="A306" s="2" t="s">
        <v>2462</v>
      </c>
      <c r="B306" s="2" t="s">
        <v>2463</v>
      </c>
      <c r="C306" s="2" t="s">
        <v>4835</v>
      </c>
      <c r="D306" s="2" t="s">
        <v>3929</v>
      </c>
      <c r="E306" s="2" t="s">
        <v>3930</v>
      </c>
      <c r="F306" s="2" t="s">
        <v>514</v>
      </c>
      <c r="H306" s="3" t="s">
        <v>2464</v>
      </c>
      <c r="I306" s="3"/>
      <c r="J306" s="3"/>
      <c r="K306" s="4" t="s">
        <v>1411</v>
      </c>
      <c r="M306" s="24">
        <v>59</v>
      </c>
      <c r="N306" s="27">
        <v>58.8</v>
      </c>
      <c r="O306" s="2" t="s">
        <v>515</v>
      </c>
      <c r="P306" s="10">
        <v>30</v>
      </c>
      <c r="Q306" s="27">
        <v>35.3</v>
      </c>
      <c r="R306" s="2" t="s">
        <v>516</v>
      </c>
      <c r="S306" s="2" t="s">
        <v>208</v>
      </c>
      <c r="T306" s="10">
        <v>56</v>
      </c>
      <c r="Z306" s="13">
        <f t="shared" si="8"/>
        <v>59.98</v>
      </c>
      <c r="AA306" s="13">
        <f t="shared" si="9"/>
        <v>30.588333333333335</v>
      </c>
      <c r="AB306" s="27">
        <v>9</v>
      </c>
      <c r="AC306" s="32">
        <v>1800</v>
      </c>
      <c r="AD306" s="32">
        <v>40</v>
      </c>
      <c r="AE306" s="7" t="s">
        <v>208</v>
      </c>
      <c r="AF306" s="37">
        <v>71</v>
      </c>
      <c r="AG306" s="7" t="s">
        <v>1413</v>
      </c>
      <c r="AH306" s="7" t="s">
        <v>193</v>
      </c>
      <c r="AS306" s="7" t="s">
        <v>1200</v>
      </c>
      <c r="AV306" s="2" t="s">
        <v>1419</v>
      </c>
      <c r="AW306" s="14" t="s">
        <v>1502</v>
      </c>
    </row>
    <row r="307" spans="1:49" ht="12.75">
      <c r="A307" s="2" t="s">
        <v>2455</v>
      </c>
      <c r="C307" s="2" t="s">
        <v>4914</v>
      </c>
      <c r="D307" s="2" t="s">
        <v>3929</v>
      </c>
      <c r="E307" s="2" t="s">
        <v>3930</v>
      </c>
      <c r="F307" s="2" t="s">
        <v>514</v>
      </c>
      <c r="H307" s="2" t="s">
        <v>2456</v>
      </c>
      <c r="J307" s="2" t="s">
        <v>1507</v>
      </c>
      <c r="K307" s="4" t="s">
        <v>1411</v>
      </c>
      <c r="M307" s="24">
        <v>59</v>
      </c>
      <c r="N307" s="27">
        <v>48</v>
      </c>
      <c r="O307" s="2" t="s">
        <v>515</v>
      </c>
      <c r="P307" s="10">
        <v>30</v>
      </c>
      <c r="Q307" s="27">
        <v>15.8</v>
      </c>
      <c r="R307" s="2" t="s">
        <v>516</v>
      </c>
      <c r="S307" s="2" t="s">
        <v>1507</v>
      </c>
      <c r="T307" s="10">
        <v>79</v>
      </c>
      <c r="U307" s="2" t="s">
        <v>1507</v>
      </c>
      <c r="Z307" s="13">
        <f t="shared" si="8"/>
        <v>59.8</v>
      </c>
      <c r="AA307" s="13">
        <f t="shared" si="9"/>
        <v>30.263333333333332</v>
      </c>
      <c r="AB307" s="27">
        <v>9</v>
      </c>
      <c r="AC307" s="32">
        <v>3780</v>
      </c>
      <c r="AD307" s="32">
        <v>60</v>
      </c>
      <c r="AE307" s="7" t="s">
        <v>2550</v>
      </c>
      <c r="AF307" s="37">
        <v>106</v>
      </c>
      <c r="AG307" s="7" t="s">
        <v>2457</v>
      </c>
      <c r="AH307" s="7" t="s">
        <v>1414</v>
      </c>
      <c r="AS307" s="7" t="s">
        <v>1200</v>
      </c>
      <c r="AV307" s="2" t="s">
        <v>1419</v>
      </c>
      <c r="AW307" s="14" t="s">
        <v>2458</v>
      </c>
    </row>
    <row r="308" spans="1:49" ht="12.75">
      <c r="A308" s="2" t="s">
        <v>2539</v>
      </c>
      <c r="B308" s="2" t="s">
        <v>2540</v>
      </c>
      <c r="C308" s="2" t="s">
        <v>2541</v>
      </c>
      <c r="D308" s="2" t="s">
        <v>3929</v>
      </c>
      <c r="E308" s="2" t="s">
        <v>3930</v>
      </c>
      <c r="F308" s="2" t="s">
        <v>514</v>
      </c>
      <c r="K308" s="4" t="s">
        <v>1411</v>
      </c>
      <c r="L308" s="32">
        <v>1</v>
      </c>
      <c r="M308" s="24">
        <v>59</v>
      </c>
      <c r="N308" s="27">
        <v>45.9</v>
      </c>
      <c r="O308" s="2" t="s">
        <v>515</v>
      </c>
      <c r="P308" s="10">
        <v>30</v>
      </c>
      <c r="Q308" s="27">
        <v>4.6</v>
      </c>
      <c r="R308" s="2" t="s">
        <v>516</v>
      </c>
      <c r="S308" s="2" t="s">
        <v>208</v>
      </c>
      <c r="T308" s="10">
        <v>154</v>
      </c>
      <c r="Z308" s="13">
        <f t="shared" si="8"/>
        <v>59.765</v>
      </c>
      <c r="AA308" s="13">
        <f t="shared" si="9"/>
        <v>30.076666666666668</v>
      </c>
      <c r="AB308" s="27">
        <v>9</v>
      </c>
      <c r="AC308" s="32">
        <v>2500</v>
      </c>
      <c r="AD308" s="32">
        <v>60</v>
      </c>
      <c r="AE308" s="7" t="s">
        <v>208</v>
      </c>
      <c r="AF308" s="37">
        <v>85</v>
      </c>
      <c r="AH308" s="7" t="s">
        <v>1414</v>
      </c>
      <c r="AS308" s="7" t="s">
        <v>1197</v>
      </c>
      <c r="AV308" s="2" t="s">
        <v>1427</v>
      </c>
      <c r="AW308" s="14" t="s">
        <v>2779</v>
      </c>
    </row>
    <row r="309" spans="1:49" ht="12.75">
      <c r="A309" s="2" t="s">
        <v>2459</v>
      </c>
      <c r="C309" s="2" t="s">
        <v>5079</v>
      </c>
      <c r="D309" s="2" t="s">
        <v>3929</v>
      </c>
      <c r="E309" s="2" t="s">
        <v>3930</v>
      </c>
      <c r="F309" s="2" t="s">
        <v>514</v>
      </c>
      <c r="H309" s="2" t="s">
        <v>2460</v>
      </c>
      <c r="K309" s="4" t="s">
        <v>1411</v>
      </c>
      <c r="M309" s="24">
        <v>59</v>
      </c>
      <c r="N309" s="27">
        <v>41.1</v>
      </c>
      <c r="O309" s="2" t="s">
        <v>515</v>
      </c>
      <c r="P309" s="10">
        <v>30</v>
      </c>
      <c r="Q309" s="27">
        <v>20.2</v>
      </c>
      <c r="R309" s="2" t="s">
        <v>516</v>
      </c>
      <c r="S309" s="2" t="s">
        <v>208</v>
      </c>
      <c r="T309" s="10">
        <v>230</v>
      </c>
      <c r="Z309" s="13">
        <f t="shared" si="8"/>
        <v>59.685</v>
      </c>
      <c r="AA309" s="13">
        <f t="shared" si="9"/>
        <v>30.336666666666666</v>
      </c>
      <c r="AB309" s="27">
        <v>9</v>
      </c>
      <c r="AC309" s="32">
        <v>2500</v>
      </c>
      <c r="AD309" s="32">
        <v>44</v>
      </c>
      <c r="AE309" s="7" t="s">
        <v>208</v>
      </c>
      <c r="AF309" s="37">
        <v>35</v>
      </c>
      <c r="AG309" s="7" t="s">
        <v>1452</v>
      </c>
      <c r="AH309" s="7" t="s">
        <v>1414</v>
      </c>
      <c r="AS309" s="7" t="s">
        <v>3404</v>
      </c>
      <c r="AU309" s="7" t="s">
        <v>208</v>
      </c>
      <c r="AV309" s="2" t="s">
        <v>2070</v>
      </c>
      <c r="AW309" s="14" t="s">
        <v>2461</v>
      </c>
    </row>
    <row r="310" spans="1:49" ht="12.75">
      <c r="A310" s="2" t="s">
        <v>2537</v>
      </c>
      <c r="C310" s="2" t="s">
        <v>374</v>
      </c>
      <c r="D310" s="2" t="s">
        <v>2537</v>
      </c>
      <c r="E310" s="2" t="s">
        <v>3930</v>
      </c>
      <c r="F310" s="2" t="s">
        <v>514</v>
      </c>
      <c r="G310" s="22">
        <v>9</v>
      </c>
      <c r="K310" s="4" t="s">
        <v>1411</v>
      </c>
      <c r="M310" s="24">
        <v>59</v>
      </c>
      <c r="N310" s="27">
        <v>21.3</v>
      </c>
      <c r="O310" s="2" t="s">
        <v>515</v>
      </c>
      <c r="P310" s="10">
        <v>30</v>
      </c>
      <c r="Q310" s="27">
        <v>2</v>
      </c>
      <c r="R310" s="2" t="s">
        <v>516</v>
      </c>
      <c r="S310" s="2" t="s">
        <v>208</v>
      </c>
      <c r="T310" s="10">
        <v>341</v>
      </c>
      <c r="Z310" s="13">
        <f t="shared" si="8"/>
        <v>59.355</v>
      </c>
      <c r="AA310" s="13">
        <f t="shared" si="9"/>
        <v>30.033333333333335</v>
      </c>
      <c r="AB310" s="27">
        <v>9</v>
      </c>
      <c r="AC310" s="32">
        <v>2500</v>
      </c>
      <c r="AD310" s="32">
        <v>50</v>
      </c>
      <c r="AE310" s="7" t="s">
        <v>208</v>
      </c>
      <c r="AF310" s="37">
        <v>51</v>
      </c>
      <c r="AG310" s="7" t="s">
        <v>1496</v>
      </c>
      <c r="AH310" s="7" t="s">
        <v>1414</v>
      </c>
      <c r="AS310" s="7" t="s">
        <v>1197</v>
      </c>
      <c r="AU310" s="7" t="s">
        <v>1412</v>
      </c>
      <c r="AV310" s="2" t="s">
        <v>2538</v>
      </c>
      <c r="AW310" s="14" t="s">
        <v>3543</v>
      </c>
    </row>
    <row r="311" spans="1:49" ht="12.75">
      <c r="A311" s="2" t="s">
        <v>2465</v>
      </c>
      <c r="C311" s="2" t="s">
        <v>2466</v>
      </c>
      <c r="D311" s="2" t="s">
        <v>2467</v>
      </c>
      <c r="E311" s="2" t="s">
        <v>3930</v>
      </c>
      <c r="F311" s="2" t="s">
        <v>514</v>
      </c>
      <c r="G311" s="22">
        <v>3</v>
      </c>
      <c r="H311" s="3"/>
      <c r="I311" s="3"/>
      <c r="J311" s="3"/>
      <c r="K311" s="4" t="s">
        <v>1411</v>
      </c>
      <c r="M311" s="24">
        <v>59</v>
      </c>
      <c r="N311" s="27">
        <v>14.3</v>
      </c>
      <c r="O311" s="2" t="s">
        <v>515</v>
      </c>
      <c r="P311" s="10">
        <v>31</v>
      </c>
      <c r="Q311" s="27">
        <v>16.2</v>
      </c>
      <c r="R311" s="2" t="s">
        <v>516</v>
      </c>
      <c r="S311" s="2" t="s">
        <v>1402</v>
      </c>
      <c r="T311" s="10">
        <v>164</v>
      </c>
      <c r="Z311" s="13">
        <f t="shared" si="8"/>
        <v>59.23833333333334</v>
      </c>
      <c r="AA311" s="13">
        <f t="shared" si="9"/>
        <v>31.27</v>
      </c>
      <c r="AB311" s="27">
        <v>9</v>
      </c>
      <c r="AC311" s="32">
        <v>2000</v>
      </c>
      <c r="AD311" s="32">
        <v>30</v>
      </c>
      <c r="AE311" s="7" t="s">
        <v>1402</v>
      </c>
      <c r="AF311" s="37">
        <v>177</v>
      </c>
      <c r="AH311" s="7" t="s">
        <v>1414</v>
      </c>
      <c r="AS311" s="7" t="s">
        <v>1197</v>
      </c>
      <c r="AV311" s="2" t="s">
        <v>1427</v>
      </c>
      <c r="AW311" s="14" t="s">
        <v>2468</v>
      </c>
    </row>
    <row r="312" spans="1:48" ht="12.75">
      <c r="A312" s="2" t="s">
        <v>2469</v>
      </c>
      <c r="C312" s="2" t="s">
        <v>3956</v>
      </c>
      <c r="D312" s="2" t="s">
        <v>2469</v>
      </c>
      <c r="E312" s="2" t="s">
        <v>2470</v>
      </c>
      <c r="F312" s="2" t="s">
        <v>514</v>
      </c>
      <c r="G312" s="22">
        <v>4</v>
      </c>
      <c r="H312" s="2" t="s">
        <v>2809</v>
      </c>
      <c r="J312" s="2" t="s">
        <v>2550</v>
      </c>
      <c r="K312" s="4" t="s">
        <v>1411</v>
      </c>
      <c r="M312" s="24">
        <v>59</v>
      </c>
      <c r="N312" s="27">
        <v>16.5</v>
      </c>
      <c r="O312" s="2" t="s">
        <v>515</v>
      </c>
      <c r="P312" s="10">
        <v>38</v>
      </c>
      <c r="Q312" s="27">
        <v>1.1</v>
      </c>
      <c r="R312" s="2" t="s">
        <v>516</v>
      </c>
      <c r="S312" s="2" t="s">
        <v>1402</v>
      </c>
      <c r="T312" s="10">
        <v>377</v>
      </c>
      <c r="Z312" s="13">
        <f t="shared" si="8"/>
        <v>59.275</v>
      </c>
      <c r="AA312" s="13">
        <f t="shared" si="9"/>
        <v>38.01833333333333</v>
      </c>
      <c r="AB312" s="27">
        <v>11</v>
      </c>
      <c r="AC312" s="32">
        <v>2523</v>
      </c>
      <c r="AD312" s="32">
        <v>42</v>
      </c>
      <c r="AE312" s="7" t="s">
        <v>1402</v>
      </c>
      <c r="AF312" s="37">
        <v>42</v>
      </c>
      <c r="AG312" s="7" t="s">
        <v>1452</v>
      </c>
      <c r="AH312" s="7" t="s">
        <v>193</v>
      </c>
      <c r="AS312" s="7" t="s">
        <v>1200</v>
      </c>
      <c r="AV312" s="2" t="s">
        <v>1419</v>
      </c>
    </row>
    <row r="313" spans="1:49" ht="12.75">
      <c r="A313" s="2" t="s">
        <v>1359</v>
      </c>
      <c r="C313" s="2" t="s">
        <v>212</v>
      </c>
      <c r="D313" s="2" t="s">
        <v>2473</v>
      </c>
      <c r="F313" s="2" t="s">
        <v>514</v>
      </c>
      <c r="G313" s="22">
        <v>4</v>
      </c>
      <c r="K313" s="4" t="s">
        <v>1412</v>
      </c>
      <c r="M313" s="24">
        <v>59</v>
      </c>
      <c r="N313" s="27">
        <v>18.5</v>
      </c>
      <c r="O313" s="2" t="s">
        <v>515</v>
      </c>
      <c r="P313" s="10">
        <v>39</v>
      </c>
      <c r="Q313" s="27">
        <v>53</v>
      </c>
      <c r="R313" s="2" t="s">
        <v>516</v>
      </c>
      <c r="S313" s="2" t="s">
        <v>1402</v>
      </c>
      <c r="T313" s="10">
        <v>0</v>
      </c>
      <c r="Z313" s="13">
        <f t="shared" si="8"/>
        <v>59.30833333333333</v>
      </c>
      <c r="AA313" s="13">
        <f t="shared" si="9"/>
        <v>39.88333333333333</v>
      </c>
      <c r="AC313" s="32">
        <v>1300</v>
      </c>
      <c r="AD313" s="32">
        <v>25</v>
      </c>
      <c r="AE313" s="7" t="s">
        <v>1402</v>
      </c>
      <c r="AF313" s="37">
        <v>107</v>
      </c>
      <c r="AW313" s="14" t="s">
        <v>3544</v>
      </c>
    </row>
    <row r="314" spans="1:49" ht="12.75">
      <c r="A314" s="2" t="s">
        <v>2473</v>
      </c>
      <c r="C314" s="2" t="s">
        <v>4474</v>
      </c>
      <c r="D314" s="2" t="s">
        <v>2473</v>
      </c>
      <c r="F314" s="2" t="s">
        <v>514</v>
      </c>
      <c r="H314" s="2" t="s">
        <v>2477</v>
      </c>
      <c r="J314" s="2" t="s">
        <v>1507</v>
      </c>
      <c r="K314" s="4" t="s">
        <v>1411</v>
      </c>
      <c r="M314" s="24">
        <v>59</v>
      </c>
      <c r="N314" s="27">
        <v>16.9</v>
      </c>
      <c r="O314" s="2" t="s">
        <v>515</v>
      </c>
      <c r="P314" s="10">
        <v>39</v>
      </c>
      <c r="Q314" s="27">
        <v>56.8</v>
      </c>
      <c r="R314" s="2" t="s">
        <v>516</v>
      </c>
      <c r="S314" s="2" t="s">
        <v>2550</v>
      </c>
      <c r="T314" s="10">
        <v>387</v>
      </c>
      <c r="U314" s="2" t="s">
        <v>2550</v>
      </c>
      <c r="Z314" s="13">
        <f t="shared" si="8"/>
        <v>59.281666666666666</v>
      </c>
      <c r="AA314" s="13">
        <f t="shared" si="9"/>
        <v>39.946666666666665</v>
      </c>
      <c r="AB314" s="27">
        <v>12</v>
      </c>
      <c r="AC314" s="32">
        <v>1500</v>
      </c>
      <c r="AD314" s="32">
        <v>42</v>
      </c>
      <c r="AE314" s="7" t="s">
        <v>2550</v>
      </c>
      <c r="AF314" s="37">
        <v>163</v>
      </c>
      <c r="AG314" s="7" t="s">
        <v>1483</v>
      </c>
      <c r="AH314" s="7" t="s">
        <v>1414</v>
      </c>
      <c r="AS314" s="7" t="s">
        <v>1200</v>
      </c>
      <c r="AV314" s="2" t="s">
        <v>1419</v>
      </c>
      <c r="AW314" s="14" t="s">
        <v>3759</v>
      </c>
    </row>
    <row r="315" spans="1:49" ht="12.75">
      <c r="A315" s="2" t="s">
        <v>2471</v>
      </c>
      <c r="B315" s="2" t="s">
        <v>2472</v>
      </c>
      <c r="C315" s="2" t="s">
        <v>4915</v>
      </c>
      <c r="D315" s="2" t="s">
        <v>2473</v>
      </c>
      <c r="F315" s="2" t="s">
        <v>514</v>
      </c>
      <c r="G315" s="22">
        <v>4</v>
      </c>
      <c r="K315" s="4" t="s">
        <v>1411</v>
      </c>
      <c r="L315" s="32">
        <v>8</v>
      </c>
      <c r="M315" s="24">
        <v>59</v>
      </c>
      <c r="N315" s="27">
        <v>11.4</v>
      </c>
      <c r="O315" s="2" t="s">
        <v>515</v>
      </c>
      <c r="P315" s="10">
        <v>39</v>
      </c>
      <c r="Q315" s="27">
        <v>7.4</v>
      </c>
      <c r="R315" s="2" t="s">
        <v>516</v>
      </c>
      <c r="S315" s="2" t="s">
        <v>1402</v>
      </c>
      <c r="T315" s="10">
        <v>574</v>
      </c>
      <c r="Z315" s="13">
        <f t="shared" si="8"/>
        <v>59.19</v>
      </c>
      <c r="AA315" s="13">
        <f t="shared" si="9"/>
        <v>39.123333333333335</v>
      </c>
      <c r="AB315" s="27">
        <v>12</v>
      </c>
      <c r="AC315" s="32">
        <v>3500</v>
      </c>
      <c r="AD315" s="32">
        <v>60</v>
      </c>
      <c r="AE315" s="7" t="s">
        <v>1402</v>
      </c>
      <c r="AF315" s="37">
        <v>3</v>
      </c>
      <c r="AH315" s="7" t="s">
        <v>1414</v>
      </c>
      <c r="AS315" s="7" t="s">
        <v>1197</v>
      </c>
      <c r="AU315" s="7" t="s">
        <v>2474</v>
      </c>
      <c r="AV315" s="2" t="s">
        <v>2475</v>
      </c>
      <c r="AW315" s="14" t="s">
        <v>2476</v>
      </c>
    </row>
    <row r="316" spans="1:49" ht="12.75">
      <c r="A316" s="2" t="s">
        <v>2776</v>
      </c>
      <c r="C316" s="2" t="s">
        <v>4131</v>
      </c>
      <c r="D316" s="2" t="s">
        <v>2776</v>
      </c>
      <c r="F316" s="2" t="s">
        <v>514</v>
      </c>
      <c r="H316" s="2" t="s">
        <v>2478</v>
      </c>
      <c r="K316" s="4" t="s">
        <v>515</v>
      </c>
      <c r="L316" s="32">
        <v>1</v>
      </c>
      <c r="M316" s="24">
        <v>59</v>
      </c>
      <c r="N316" s="27">
        <v>59.5</v>
      </c>
      <c r="O316" s="2" t="s">
        <v>515</v>
      </c>
      <c r="P316" s="10">
        <v>42</v>
      </c>
      <c r="Q316" s="27">
        <v>45.9</v>
      </c>
      <c r="R316" s="2" t="s">
        <v>516</v>
      </c>
      <c r="S316" s="2" t="s">
        <v>1400</v>
      </c>
      <c r="T316" s="10">
        <v>427</v>
      </c>
      <c r="U316" s="2" t="s">
        <v>1400</v>
      </c>
      <c r="Z316" s="13">
        <f t="shared" si="8"/>
        <v>59.99166666666667</v>
      </c>
      <c r="AA316" s="13">
        <f t="shared" si="9"/>
        <v>42.765</v>
      </c>
      <c r="AB316" s="27">
        <v>13</v>
      </c>
      <c r="AC316" s="32">
        <v>1524</v>
      </c>
      <c r="AD316" s="32">
        <v>20</v>
      </c>
      <c r="AE316" s="7" t="s">
        <v>1400</v>
      </c>
      <c r="AH316" s="7" t="s">
        <v>1404</v>
      </c>
      <c r="AS316" s="7" t="s">
        <v>1200</v>
      </c>
      <c r="AV316" s="2" t="s">
        <v>1419</v>
      </c>
      <c r="AW316" s="14" t="s">
        <v>2479</v>
      </c>
    </row>
    <row r="317" spans="1:49" ht="12.75">
      <c r="A317" s="2" t="s">
        <v>2484</v>
      </c>
      <c r="C317" s="2" t="s">
        <v>4832</v>
      </c>
      <c r="D317" s="2" t="s">
        <v>2484</v>
      </c>
      <c r="F317" s="2" t="s">
        <v>514</v>
      </c>
      <c r="K317" s="4" t="s">
        <v>1411</v>
      </c>
      <c r="L317" s="32">
        <v>5</v>
      </c>
      <c r="M317" s="24">
        <v>59</v>
      </c>
      <c r="N317" s="27">
        <v>58.5</v>
      </c>
      <c r="O317" s="2" t="s">
        <v>515</v>
      </c>
      <c r="P317" s="10">
        <v>45</v>
      </c>
      <c r="Q317" s="27">
        <v>49.7</v>
      </c>
      <c r="R317" s="2" t="s">
        <v>516</v>
      </c>
      <c r="S317" s="2" t="s">
        <v>1402</v>
      </c>
      <c r="T317" s="10">
        <v>364</v>
      </c>
      <c r="U317" s="2" t="s">
        <v>1400</v>
      </c>
      <c r="Z317" s="13">
        <f t="shared" si="8"/>
        <v>59.975</v>
      </c>
      <c r="AA317" s="13">
        <f t="shared" si="9"/>
        <v>45.82833333333333</v>
      </c>
      <c r="AB317" s="27">
        <v>14</v>
      </c>
      <c r="AC317" s="32">
        <v>1200</v>
      </c>
      <c r="AD317" s="32">
        <v>20</v>
      </c>
      <c r="AE317" s="7" t="s">
        <v>1402</v>
      </c>
      <c r="AF317" s="37">
        <v>142</v>
      </c>
      <c r="AG317" s="7" t="s">
        <v>1479</v>
      </c>
      <c r="AH317" s="7" t="s">
        <v>193</v>
      </c>
      <c r="AS317" s="7" t="s">
        <v>1200</v>
      </c>
      <c r="AV317" s="2" t="s">
        <v>1419</v>
      </c>
      <c r="AW317" s="14" t="s">
        <v>2485</v>
      </c>
    </row>
    <row r="318" spans="1:49" ht="12.75">
      <c r="A318" s="2" t="s">
        <v>2480</v>
      </c>
      <c r="C318" s="2" t="s">
        <v>2481</v>
      </c>
      <c r="D318" s="2" t="s">
        <v>2482</v>
      </c>
      <c r="F318" s="2" t="s">
        <v>514</v>
      </c>
      <c r="K318" s="4" t="s">
        <v>1411</v>
      </c>
      <c r="L318" s="32">
        <v>5</v>
      </c>
      <c r="M318" s="24">
        <v>59</v>
      </c>
      <c r="N318" s="27">
        <v>29.8</v>
      </c>
      <c r="O318" s="2" t="s">
        <v>515</v>
      </c>
      <c r="P318" s="10">
        <v>45</v>
      </c>
      <c r="Q318" s="27">
        <v>31.1</v>
      </c>
      <c r="R318" s="2" t="s">
        <v>516</v>
      </c>
      <c r="S318" s="2" t="s">
        <v>1402</v>
      </c>
      <c r="T318" s="10">
        <v>551</v>
      </c>
      <c r="U318" s="2" t="s">
        <v>1400</v>
      </c>
      <c r="Z318" s="13">
        <f t="shared" si="8"/>
        <v>59.49666666666667</v>
      </c>
      <c r="AA318" s="13">
        <f t="shared" si="9"/>
        <v>45.51833333333333</v>
      </c>
      <c r="AB318" s="27">
        <v>14</v>
      </c>
      <c r="AC318" s="32">
        <v>1250</v>
      </c>
      <c r="AD318" s="32">
        <v>20</v>
      </c>
      <c r="AE318" s="7" t="s">
        <v>1402</v>
      </c>
      <c r="AF318" s="37">
        <v>8</v>
      </c>
      <c r="AG318" s="7" t="s">
        <v>1424</v>
      </c>
      <c r="AH318" s="7" t="s">
        <v>193</v>
      </c>
      <c r="AS318" s="7" t="s">
        <v>1200</v>
      </c>
      <c r="AV318" s="2" t="s">
        <v>1419</v>
      </c>
      <c r="AW318" s="14" t="s">
        <v>2483</v>
      </c>
    </row>
    <row r="319" spans="1:45" ht="12.75">
      <c r="A319" s="2" t="s">
        <v>2486</v>
      </c>
      <c r="F319" s="2" t="s">
        <v>514</v>
      </c>
      <c r="H319" s="3" t="s">
        <v>2487</v>
      </c>
      <c r="I319" s="3"/>
      <c r="J319" s="3"/>
      <c r="K319" s="17" t="s">
        <v>166</v>
      </c>
      <c r="M319" s="25">
        <v>59</v>
      </c>
      <c r="N319" s="28">
        <v>2</v>
      </c>
      <c r="O319" s="8" t="s">
        <v>515</v>
      </c>
      <c r="P319" s="22">
        <v>54</v>
      </c>
      <c r="Q319" s="28">
        <v>37</v>
      </c>
      <c r="R319" s="8" t="s">
        <v>516</v>
      </c>
      <c r="T319" s="10">
        <v>607</v>
      </c>
      <c r="Z319" s="13">
        <f t="shared" si="8"/>
        <v>59.03333333333333</v>
      </c>
      <c r="AA319" s="13">
        <f t="shared" si="9"/>
        <v>54.61666666666667</v>
      </c>
      <c r="AB319" s="27">
        <v>15</v>
      </c>
      <c r="AC319" s="32">
        <v>1150</v>
      </c>
      <c r="AD319" s="32">
        <v>120</v>
      </c>
      <c r="AF319" s="37">
        <v>115</v>
      </c>
      <c r="AG319" s="7" t="s">
        <v>3996</v>
      </c>
      <c r="AH319" s="7" t="s">
        <v>1404</v>
      </c>
      <c r="AS319" s="7" t="s">
        <v>1200</v>
      </c>
    </row>
    <row r="320" spans="1:49" ht="12.75">
      <c r="A320" s="2" t="s">
        <v>2488</v>
      </c>
      <c r="C320" s="2" t="s">
        <v>255</v>
      </c>
      <c r="D320" s="2" t="s">
        <v>2489</v>
      </c>
      <c r="F320" s="2" t="s">
        <v>514</v>
      </c>
      <c r="H320" s="3" t="s">
        <v>2490</v>
      </c>
      <c r="I320" s="3"/>
      <c r="J320" s="3"/>
      <c r="K320" s="4" t="s">
        <v>1411</v>
      </c>
      <c r="M320" s="24">
        <v>59</v>
      </c>
      <c r="N320" s="27">
        <v>34.8</v>
      </c>
      <c r="O320" s="2" t="s">
        <v>515</v>
      </c>
      <c r="P320" s="10">
        <v>56</v>
      </c>
      <c r="Q320" s="27">
        <v>51.5</v>
      </c>
      <c r="R320" s="2" t="s">
        <v>516</v>
      </c>
      <c r="S320" s="2" t="s">
        <v>208</v>
      </c>
      <c r="T320" s="10">
        <v>679</v>
      </c>
      <c r="Z320" s="13">
        <f t="shared" si="8"/>
        <v>59.58</v>
      </c>
      <c r="AA320" s="13">
        <f t="shared" si="9"/>
        <v>56.858333333333334</v>
      </c>
      <c r="AB320" s="27">
        <v>16</v>
      </c>
      <c r="AC320" s="32">
        <v>1500</v>
      </c>
      <c r="AD320" s="32">
        <v>42</v>
      </c>
      <c r="AE320" s="7" t="s">
        <v>208</v>
      </c>
      <c r="AF320" s="37">
        <v>181</v>
      </c>
      <c r="AG320" s="7" t="s">
        <v>1424</v>
      </c>
      <c r="AH320" s="7" t="s">
        <v>193</v>
      </c>
      <c r="AS320" s="7" t="s">
        <v>1200</v>
      </c>
      <c r="AV320" s="2" t="s">
        <v>1419</v>
      </c>
      <c r="AW320" s="14" t="s">
        <v>2491</v>
      </c>
    </row>
    <row r="321" spans="1:49" ht="12.75">
      <c r="A321" s="2" t="s">
        <v>3582</v>
      </c>
      <c r="B321" s="2" t="s">
        <v>3583</v>
      </c>
      <c r="C321" s="2" t="s">
        <v>3810</v>
      </c>
      <c r="D321" s="2" t="s">
        <v>3582</v>
      </c>
      <c r="F321" s="2" t="s">
        <v>514</v>
      </c>
      <c r="H321" s="3"/>
      <c r="I321" s="3"/>
      <c r="J321" s="3"/>
      <c r="K321" s="4" t="s">
        <v>515</v>
      </c>
      <c r="M321" s="24">
        <v>59</v>
      </c>
      <c r="N321" s="27">
        <v>13.9</v>
      </c>
      <c r="O321" s="2" t="s">
        <v>515</v>
      </c>
      <c r="P321" s="10">
        <v>62</v>
      </c>
      <c r="Q321" s="27">
        <v>58.8</v>
      </c>
      <c r="R321" s="2" t="s">
        <v>516</v>
      </c>
      <c r="S321" s="2" t="s">
        <v>1402</v>
      </c>
      <c r="T321" s="10">
        <v>361</v>
      </c>
      <c r="U321" s="2" t="s">
        <v>3577</v>
      </c>
      <c r="Z321" s="13">
        <f t="shared" si="8"/>
        <v>59.23166666666667</v>
      </c>
      <c r="AA321" s="13">
        <f t="shared" si="9"/>
        <v>62.98</v>
      </c>
      <c r="AC321" s="32">
        <v>550</v>
      </c>
      <c r="AD321" s="32">
        <v>70</v>
      </c>
      <c r="AE321" s="7" t="s">
        <v>3577</v>
      </c>
      <c r="AF321" s="37">
        <v>18</v>
      </c>
      <c r="AG321" s="7" t="s">
        <v>3579</v>
      </c>
      <c r="AH321" s="7" t="s">
        <v>1404</v>
      </c>
      <c r="AS321" s="7" t="s">
        <v>1200</v>
      </c>
      <c r="AV321" s="2" t="s">
        <v>1419</v>
      </c>
      <c r="AW321" s="14" t="s">
        <v>3584</v>
      </c>
    </row>
    <row r="322" spans="1:49" ht="12.75">
      <c r="A322" s="2" t="s">
        <v>2494</v>
      </c>
      <c r="B322" s="2" t="s">
        <v>2495</v>
      </c>
      <c r="C322" s="2" t="s">
        <v>1440</v>
      </c>
      <c r="D322" s="2" t="s">
        <v>2496</v>
      </c>
      <c r="F322" s="2" t="s">
        <v>514</v>
      </c>
      <c r="H322" s="2" t="s">
        <v>2817</v>
      </c>
      <c r="J322" s="2" t="s">
        <v>2550</v>
      </c>
      <c r="K322" s="17" t="s">
        <v>166</v>
      </c>
      <c r="L322" s="32">
        <v>1</v>
      </c>
      <c r="M322" s="25">
        <v>59</v>
      </c>
      <c r="N322" s="28">
        <v>42</v>
      </c>
      <c r="O322" s="8" t="s">
        <v>515</v>
      </c>
      <c r="P322" s="22">
        <v>65</v>
      </c>
      <c r="Q322" s="28">
        <v>55</v>
      </c>
      <c r="R322" s="8" t="s">
        <v>516</v>
      </c>
      <c r="T322" s="10">
        <v>200</v>
      </c>
      <c r="Z322" s="13">
        <f t="shared" si="8"/>
        <v>59.7</v>
      </c>
      <c r="AA322" s="13">
        <f t="shared" si="9"/>
        <v>65.91666666666667</v>
      </c>
      <c r="AB322" s="27">
        <v>16</v>
      </c>
      <c r="AC322" s="32">
        <v>350</v>
      </c>
      <c r="AF322" s="38">
        <v>60</v>
      </c>
      <c r="AH322" s="7" t="s">
        <v>1414</v>
      </c>
      <c r="AS322" s="7" t="s">
        <v>1200</v>
      </c>
      <c r="AV322" s="2" t="s">
        <v>1419</v>
      </c>
      <c r="AW322" s="14" t="s">
        <v>2497</v>
      </c>
    </row>
    <row r="323" spans="1:49" s="8" customFormat="1" ht="12.75">
      <c r="A323" s="8" t="s">
        <v>2492</v>
      </c>
      <c r="F323" s="8" t="s">
        <v>514</v>
      </c>
      <c r="G323" s="22"/>
      <c r="H323" s="18" t="s">
        <v>2493</v>
      </c>
      <c r="I323" s="18"/>
      <c r="J323" s="18"/>
      <c r="K323" s="17" t="s">
        <v>166</v>
      </c>
      <c r="L323" s="33"/>
      <c r="M323" s="25">
        <v>59</v>
      </c>
      <c r="N323" s="28">
        <v>35</v>
      </c>
      <c r="O323" s="8" t="s">
        <v>515</v>
      </c>
      <c r="P323" s="22">
        <v>65</v>
      </c>
      <c r="Q323" s="28">
        <v>50</v>
      </c>
      <c r="R323" s="8" t="s">
        <v>516</v>
      </c>
      <c r="T323" s="22">
        <v>0</v>
      </c>
      <c r="V323" s="22"/>
      <c r="X323" s="22"/>
      <c r="Z323" s="19">
        <f t="shared" si="8"/>
        <v>59.583333333333336</v>
      </c>
      <c r="AA323" s="19">
        <f t="shared" si="9"/>
        <v>65.83333333333333</v>
      </c>
      <c r="AB323" s="28">
        <v>16</v>
      </c>
      <c r="AC323" s="33"/>
      <c r="AD323" s="33"/>
      <c r="AE323" s="20"/>
      <c r="AF323" s="40"/>
      <c r="AG323" s="20"/>
      <c r="AH323" s="20"/>
      <c r="AI323" s="33"/>
      <c r="AJ323" s="33"/>
      <c r="AK323" s="20"/>
      <c r="AL323" s="40"/>
      <c r="AM323" s="20"/>
      <c r="AN323" s="20"/>
      <c r="AO323" s="20"/>
      <c r="AP323" s="20"/>
      <c r="AQ323" s="33"/>
      <c r="AR323" s="33"/>
      <c r="AS323" s="20"/>
      <c r="AT323" s="20"/>
      <c r="AU323" s="20"/>
      <c r="AW323" s="21"/>
    </row>
    <row r="324" spans="1:49" s="8" customFormat="1" ht="12.75">
      <c r="A324" s="8" t="s">
        <v>2498</v>
      </c>
      <c r="F324" s="8" t="s">
        <v>514</v>
      </c>
      <c r="G324" s="22">
        <v>4</v>
      </c>
      <c r="H324" s="18" t="s">
        <v>2499</v>
      </c>
      <c r="I324" s="18"/>
      <c r="J324" s="18"/>
      <c r="K324" s="17" t="s">
        <v>166</v>
      </c>
      <c r="L324" s="33"/>
      <c r="M324" s="25">
        <v>59</v>
      </c>
      <c r="N324" s="28">
        <v>39</v>
      </c>
      <c r="O324" s="8" t="s">
        <v>515</v>
      </c>
      <c r="P324" s="22">
        <v>67</v>
      </c>
      <c r="Q324" s="28">
        <v>26</v>
      </c>
      <c r="R324" s="8" t="s">
        <v>516</v>
      </c>
      <c r="T324" s="22">
        <v>131</v>
      </c>
      <c r="V324" s="22"/>
      <c r="X324" s="22"/>
      <c r="Z324" s="19">
        <f t="shared" si="8"/>
        <v>59.65</v>
      </c>
      <c r="AA324" s="19">
        <f t="shared" si="9"/>
        <v>67.43333333333334</v>
      </c>
      <c r="AB324" s="28">
        <v>16</v>
      </c>
      <c r="AC324" s="33">
        <v>1600</v>
      </c>
      <c r="AD324" s="33">
        <v>70</v>
      </c>
      <c r="AE324" s="20"/>
      <c r="AF324" s="40">
        <v>26</v>
      </c>
      <c r="AG324" s="20" t="s">
        <v>1450</v>
      </c>
      <c r="AH324" s="20"/>
      <c r="AI324" s="33"/>
      <c r="AJ324" s="33"/>
      <c r="AK324" s="20"/>
      <c r="AL324" s="40"/>
      <c r="AM324" s="20"/>
      <c r="AN324" s="20"/>
      <c r="AO324" s="20"/>
      <c r="AP324" s="20"/>
      <c r="AQ324" s="33"/>
      <c r="AR324" s="33"/>
      <c r="AS324" s="20"/>
      <c r="AT324" s="20"/>
      <c r="AU324" s="20"/>
      <c r="AW324" s="21"/>
    </row>
    <row r="325" spans="1:49" s="8" customFormat="1" ht="12.75">
      <c r="A325" s="8" t="s">
        <v>2500</v>
      </c>
      <c r="F325" s="8" t="s">
        <v>514</v>
      </c>
      <c r="G325" s="22">
        <v>4</v>
      </c>
      <c r="H325" s="18"/>
      <c r="I325" s="18"/>
      <c r="J325" s="18"/>
      <c r="K325" s="17" t="s">
        <v>166</v>
      </c>
      <c r="L325" s="33"/>
      <c r="M325" s="25">
        <v>59</v>
      </c>
      <c r="N325" s="28">
        <v>48</v>
      </c>
      <c r="O325" s="8" t="s">
        <v>515</v>
      </c>
      <c r="P325" s="22">
        <v>68</v>
      </c>
      <c r="Q325" s="28">
        <v>47</v>
      </c>
      <c r="R325" s="8" t="s">
        <v>516</v>
      </c>
      <c r="T325" s="22">
        <v>0</v>
      </c>
      <c r="V325" s="22"/>
      <c r="X325" s="22"/>
      <c r="Z325" s="19">
        <f t="shared" si="8"/>
        <v>59.8</v>
      </c>
      <c r="AA325" s="19">
        <f t="shared" si="9"/>
        <v>68.78333333333333</v>
      </c>
      <c r="AB325" s="28">
        <v>16</v>
      </c>
      <c r="AC325" s="33"/>
      <c r="AD325" s="33"/>
      <c r="AE325" s="20"/>
      <c r="AF325" s="40"/>
      <c r="AG325" s="20"/>
      <c r="AH325" s="20"/>
      <c r="AI325" s="33"/>
      <c r="AJ325" s="33"/>
      <c r="AK325" s="20"/>
      <c r="AL325" s="40"/>
      <c r="AM325" s="20"/>
      <c r="AN325" s="20"/>
      <c r="AO325" s="20"/>
      <c r="AP325" s="20"/>
      <c r="AQ325" s="33"/>
      <c r="AR325" s="33"/>
      <c r="AS325" s="20"/>
      <c r="AT325" s="20"/>
      <c r="AU325" s="20"/>
      <c r="AW325" s="21"/>
    </row>
    <row r="326" spans="1:49" ht="12.75">
      <c r="A326" s="2" t="s">
        <v>2501</v>
      </c>
      <c r="C326" s="2" t="s">
        <v>3785</v>
      </c>
      <c r="D326" s="2" t="s">
        <v>2501</v>
      </c>
      <c r="F326" s="2" t="s">
        <v>514</v>
      </c>
      <c r="H326" s="2" t="s">
        <v>2502</v>
      </c>
      <c r="J326" s="2" t="s">
        <v>1410</v>
      </c>
      <c r="K326" s="4" t="s">
        <v>515</v>
      </c>
      <c r="M326" s="24">
        <v>59</v>
      </c>
      <c r="N326" s="27">
        <v>27.5</v>
      </c>
      <c r="O326" s="2" t="s">
        <v>515</v>
      </c>
      <c r="P326" s="10">
        <v>112</v>
      </c>
      <c r="Q326" s="27">
        <v>33.8</v>
      </c>
      <c r="R326" s="2" t="s">
        <v>516</v>
      </c>
      <c r="S326" s="2" t="s">
        <v>208</v>
      </c>
      <c r="T326" s="10">
        <v>610</v>
      </c>
      <c r="Z326" s="13">
        <f aca="true" t="shared" si="10" ref="Z326:Z389">M326+(N326/60)</f>
        <v>59.458333333333336</v>
      </c>
      <c r="AA326" s="13">
        <f t="shared" si="9"/>
        <v>112.56333333333333</v>
      </c>
      <c r="AB326" s="27">
        <v>-9</v>
      </c>
      <c r="AC326" s="32">
        <v>1100</v>
      </c>
      <c r="AD326" s="32">
        <v>50</v>
      </c>
      <c r="AF326" s="37">
        <v>172</v>
      </c>
      <c r="AG326" s="7" t="s">
        <v>1424</v>
      </c>
      <c r="AH326" s="7" t="s">
        <v>1404</v>
      </c>
      <c r="AS326" s="7" t="s">
        <v>1200</v>
      </c>
      <c r="AV326" s="2" t="s">
        <v>1419</v>
      </c>
      <c r="AW326" s="14" t="s">
        <v>3858</v>
      </c>
    </row>
    <row r="327" spans="1:49" ht="12.75">
      <c r="A327" s="2" t="s">
        <v>2503</v>
      </c>
      <c r="C327" s="2" t="s">
        <v>191</v>
      </c>
      <c r="D327" s="2" t="s">
        <v>2503</v>
      </c>
      <c r="F327" s="2" t="s">
        <v>514</v>
      </c>
      <c r="K327" s="4" t="s">
        <v>1411</v>
      </c>
      <c r="L327" s="32">
        <v>2</v>
      </c>
      <c r="M327" s="24">
        <v>59</v>
      </c>
      <c r="N327" s="27">
        <v>45.9</v>
      </c>
      <c r="O327" s="2" t="s">
        <v>515</v>
      </c>
      <c r="P327" s="10">
        <v>137</v>
      </c>
      <c r="Q327" s="27">
        <v>41</v>
      </c>
      <c r="R327" s="2" t="s">
        <v>516</v>
      </c>
      <c r="S327" s="2" t="s">
        <v>1402</v>
      </c>
      <c r="T327" s="10">
        <v>1001</v>
      </c>
      <c r="Z327" s="13">
        <f t="shared" si="10"/>
        <v>59.765</v>
      </c>
      <c r="AA327" s="13">
        <f t="shared" si="9"/>
        <v>137.68333333333334</v>
      </c>
      <c r="AC327" s="32">
        <v>2000</v>
      </c>
      <c r="AD327" s="32">
        <v>30</v>
      </c>
      <c r="AE327" s="7" t="s">
        <v>1402</v>
      </c>
      <c r="AF327" s="37">
        <v>5</v>
      </c>
      <c r="AH327" s="7" t="s">
        <v>1414</v>
      </c>
      <c r="AS327" s="7" t="s">
        <v>1200</v>
      </c>
      <c r="AV327" s="2" t="s">
        <v>1419</v>
      </c>
      <c r="AW327" s="14" t="s">
        <v>823</v>
      </c>
    </row>
    <row r="328" spans="1:49" ht="12.75">
      <c r="A328" s="2" t="s">
        <v>2504</v>
      </c>
      <c r="C328" s="2" t="s">
        <v>3671</v>
      </c>
      <c r="D328" s="2" t="s">
        <v>2504</v>
      </c>
      <c r="F328" s="2" t="s">
        <v>514</v>
      </c>
      <c r="H328" s="2" t="s">
        <v>2505</v>
      </c>
      <c r="J328" s="2" t="s">
        <v>1507</v>
      </c>
      <c r="K328" s="4" t="s">
        <v>1411</v>
      </c>
      <c r="M328" s="24">
        <v>59</v>
      </c>
      <c r="N328" s="27">
        <v>24.6</v>
      </c>
      <c r="O328" s="2" t="s">
        <v>515</v>
      </c>
      <c r="P328" s="10">
        <v>143</v>
      </c>
      <c r="Q328" s="27">
        <v>3.3</v>
      </c>
      <c r="R328" s="2" t="s">
        <v>516</v>
      </c>
      <c r="S328" s="2" t="s">
        <v>208</v>
      </c>
      <c r="T328" s="10">
        <v>66</v>
      </c>
      <c r="Z328" s="13">
        <f t="shared" si="10"/>
        <v>59.41</v>
      </c>
      <c r="AA328" s="13">
        <f aca="true" t="shared" si="11" ref="AA328:AA394">IF(R328="W",(P328*-1+(Q328/-60)),P328+(Q328/60))</f>
        <v>143.055</v>
      </c>
      <c r="AC328" s="32">
        <v>1780</v>
      </c>
      <c r="AD328" s="32">
        <v>36</v>
      </c>
      <c r="AE328" s="7" t="s">
        <v>208</v>
      </c>
      <c r="AF328" s="37">
        <v>44</v>
      </c>
      <c r="AG328" s="7" t="s">
        <v>1452</v>
      </c>
      <c r="AH328" s="7" t="s">
        <v>1493</v>
      </c>
      <c r="AS328" s="7" t="s">
        <v>1200</v>
      </c>
      <c r="AV328" s="2" t="s">
        <v>1419</v>
      </c>
      <c r="AW328" s="14" t="s">
        <v>2506</v>
      </c>
    </row>
    <row r="329" spans="1:49" ht="12.75">
      <c r="A329" s="2" t="s">
        <v>2507</v>
      </c>
      <c r="B329" s="2" t="s">
        <v>2508</v>
      </c>
      <c r="C329" s="2" t="s">
        <v>2509</v>
      </c>
      <c r="D329" s="2" t="s">
        <v>2510</v>
      </c>
      <c r="F329" s="2" t="s">
        <v>514</v>
      </c>
      <c r="H329" s="2" t="s">
        <v>2511</v>
      </c>
      <c r="J329" s="2" t="s">
        <v>1507</v>
      </c>
      <c r="K329" s="4" t="s">
        <v>1411</v>
      </c>
      <c r="M329" s="24">
        <v>59</v>
      </c>
      <c r="N329" s="27">
        <v>54.7</v>
      </c>
      <c r="O329" s="2" t="s">
        <v>515</v>
      </c>
      <c r="P329" s="10">
        <v>150</v>
      </c>
      <c r="Q329" s="27">
        <v>43.2</v>
      </c>
      <c r="R329" s="2" t="s">
        <v>516</v>
      </c>
      <c r="S329" s="2" t="s">
        <v>1507</v>
      </c>
      <c r="T329" s="10">
        <v>574</v>
      </c>
      <c r="U329" s="2" t="s">
        <v>1507</v>
      </c>
      <c r="Z329" s="13">
        <f t="shared" si="10"/>
        <v>59.91166666666667</v>
      </c>
      <c r="AA329" s="13">
        <f t="shared" si="11"/>
        <v>150.72</v>
      </c>
      <c r="AB329" s="27">
        <v>-11</v>
      </c>
      <c r="AC329" s="32">
        <v>3452</v>
      </c>
      <c r="AD329" s="32">
        <v>60</v>
      </c>
      <c r="AE329" s="7" t="s">
        <v>1507</v>
      </c>
      <c r="AF329" s="37">
        <v>93</v>
      </c>
      <c r="AG329" s="7" t="s">
        <v>3996</v>
      </c>
      <c r="AH329" s="7" t="s">
        <v>1414</v>
      </c>
      <c r="AS329" s="7" t="s">
        <v>1200</v>
      </c>
      <c r="AV329" s="2" t="s">
        <v>1419</v>
      </c>
      <c r="AW329" s="14" t="s">
        <v>1972</v>
      </c>
    </row>
    <row r="330" spans="1:49" ht="12.75">
      <c r="A330" s="2" t="s">
        <v>4512</v>
      </c>
      <c r="B330" s="2" t="s">
        <v>4513</v>
      </c>
      <c r="C330" s="2" t="s">
        <v>4514</v>
      </c>
      <c r="D330" s="2" t="s">
        <v>2510</v>
      </c>
      <c r="F330" s="2" t="s">
        <v>514</v>
      </c>
      <c r="H330" s="3" t="s">
        <v>4515</v>
      </c>
      <c r="I330" s="3"/>
      <c r="J330" s="3"/>
      <c r="K330" s="4" t="s">
        <v>1411</v>
      </c>
      <c r="L330" s="32">
        <v>3</v>
      </c>
      <c r="M330" s="24">
        <v>59</v>
      </c>
      <c r="N330" s="27">
        <v>37.4</v>
      </c>
      <c r="O330" s="2" t="s">
        <v>515</v>
      </c>
      <c r="P330" s="10">
        <v>150</v>
      </c>
      <c r="Q330" s="27">
        <v>55.3</v>
      </c>
      <c r="R330" s="2" t="s">
        <v>516</v>
      </c>
      <c r="S330" s="2" t="s">
        <v>208</v>
      </c>
      <c r="T330" s="10">
        <v>164</v>
      </c>
      <c r="Z330" s="13">
        <f t="shared" si="10"/>
        <v>59.623333333333335</v>
      </c>
      <c r="AA330" s="13">
        <f t="shared" si="11"/>
        <v>150.92166666666665</v>
      </c>
      <c r="AC330" s="32">
        <v>1450</v>
      </c>
      <c r="AD330" s="32">
        <v>50</v>
      </c>
      <c r="AE330" s="7" t="s">
        <v>208</v>
      </c>
      <c r="AF330" s="37">
        <v>14</v>
      </c>
      <c r="AH330" s="7" t="s">
        <v>1414</v>
      </c>
      <c r="AS330" s="7" t="s">
        <v>518</v>
      </c>
      <c r="AV330" s="2" t="s">
        <v>1405</v>
      </c>
      <c r="AW330" s="14" t="s">
        <v>2048</v>
      </c>
    </row>
    <row r="331" spans="1:49" ht="12.75">
      <c r="A331" s="2" t="s">
        <v>4516</v>
      </c>
      <c r="C331" s="2" t="s">
        <v>1491</v>
      </c>
      <c r="D331" s="2" t="s">
        <v>4516</v>
      </c>
      <c r="E331" s="2" t="s">
        <v>4446</v>
      </c>
      <c r="F331" s="2" t="s">
        <v>514</v>
      </c>
      <c r="H331" s="3" t="s">
        <v>4517</v>
      </c>
      <c r="I331" s="3"/>
      <c r="J331" s="3"/>
      <c r="K331" s="4" t="s">
        <v>1411</v>
      </c>
      <c r="M331" s="24">
        <v>59</v>
      </c>
      <c r="N331" s="27">
        <v>4.9</v>
      </c>
      <c r="O331" s="2" t="s">
        <v>515</v>
      </c>
      <c r="P331" s="10">
        <v>159</v>
      </c>
      <c r="Q331" s="27">
        <v>53.4</v>
      </c>
      <c r="R331" s="2" t="s">
        <v>516</v>
      </c>
      <c r="S331" s="2" t="s">
        <v>208</v>
      </c>
      <c r="T331" s="10">
        <v>112</v>
      </c>
      <c r="Z331" s="13">
        <f t="shared" si="10"/>
        <v>59.08166666666666</v>
      </c>
      <c r="AA331" s="13">
        <f t="shared" si="11"/>
        <v>159.89</v>
      </c>
      <c r="AC331" s="32">
        <v>1440</v>
      </c>
      <c r="AD331" s="32">
        <v>28</v>
      </c>
      <c r="AE331" s="7" t="s">
        <v>208</v>
      </c>
      <c r="AF331" s="37">
        <v>126</v>
      </c>
      <c r="AG331" s="7" t="s">
        <v>1403</v>
      </c>
      <c r="AH331" s="7" t="s">
        <v>193</v>
      </c>
      <c r="AS331" s="7" t="s">
        <v>1200</v>
      </c>
      <c r="AV331" s="2" t="s">
        <v>1419</v>
      </c>
      <c r="AW331" s="14" t="s">
        <v>4429</v>
      </c>
    </row>
    <row r="332" spans="1:49" ht="12.75">
      <c r="A332" s="2" t="s">
        <v>4518</v>
      </c>
      <c r="C332" s="2" t="s">
        <v>1499</v>
      </c>
      <c r="D332" s="2" t="s">
        <v>4516</v>
      </c>
      <c r="E332" s="2" t="s">
        <v>4446</v>
      </c>
      <c r="F332" s="2" t="s">
        <v>514</v>
      </c>
      <c r="K332" s="4" t="s">
        <v>1411</v>
      </c>
      <c r="L332" s="32">
        <v>3</v>
      </c>
      <c r="M332" s="24">
        <v>59</v>
      </c>
      <c r="N332" s="27">
        <v>3.5</v>
      </c>
      <c r="O332" s="2" t="s">
        <v>515</v>
      </c>
      <c r="P332" s="10">
        <v>159</v>
      </c>
      <c r="Q332" s="27">
        <v>58</v>
      </c>
      <c r="R332" s="2" t="s">
        <v>516</v>
      </c>
      <c r="S332" s="2" t="s">
        <v>1402</v>
      </c>
      <c r="T332" s="10">
        <v>154</v>
      </c>
      <c r="Z332" s="13">
        <f t="shared" si="10"/>
        <v>59.05833333333333</v>
      </c>
      <c r="AA332" s="13">
        <f t="shared" si="11"/>
        <v>159.96666666666667</v>
      </c>
      <c r="AC332" s="32">
        <v>2200</v>
      </c>
      <c r="AD332" s="32">
        <v>60</v>
      </c>
      <c r="AE332" s="7" t="s">
        <v>1402</v>
      </c>
      <c r="AF332" s="37">
        <v>111</v>
      </c>
      <c r="AH332" s="7" t="s">
        <v>1457</v>
      </c>
      <c r="AS332" s="7" t="s">
        <v>518</v>
      </c>
      <c r="AV332" s="2" t="s">
        <v>1405</v>
      </c>
      <c r="AW332" s="14" t="s">
        <v>3859</v>
      </c>
    </row>
    <row r="333" spans="1:49" ht="12.75">
      <c r="A333" s="2" t="s">
        <v>4519</v>
      </c>
      <c r="C333" s="2" t="s">
        <v>4782</v>
      </c>
      <c r="D333" s="2" t="s">
        <v>4519</v>
      </c>
      <c r="F333" s="2" t="s">
        <v>514</v>
      </c>
      <c r="H333" s="2" t="s">
        <v>4520</v>
      </c>
      <c r="J333" s="2" t="s">
        <v>1507</v>
      </c>
      <c r="K333" s="4" t="s">
        <v>515</v>
      </c>
      <c r="L333" s="32">
        <v>3</v>
      </c>
      <c r="M333" s="24">
        <v>59</v>
      </c>
      <c r="N333" s="27">
        <v>13.4</v>
      </c>
      <c r="O333" s="2" t="s">
        <v>515</v>
      </c>
      <c r="P333" s="10">
        <v>163</v>
      </c>
      <c r="Q333" s="27">
        <v>4</v>
      </c>
      <c r="R333" s="2" t="s">
        <v>516</v>
      </c>
      <c r="S333" s="2" t="s">
        <v>1402</v>
      </c>
      <c r="T333" s="30">
        <v>7</v>
      </c>
      <c r="U333" s="3"/>
      <c r="V333" s="30"/>
      <c r="W333" s="3"/>
      <c r="X333" s="30"/>
      <c r="Y333" s="3"/>
      <c r="Z333" s="13">
        <f t="shared" si="10"/>
        <v>59.223333333333336</v>
      </c>
      <c r="AA333" s="13">
        <f t="shared" si="11"/>
        <v>163.06666666666666</v>
      </c>
      <c r="AC333" s="32">
        <v>1575</v>
      </c>
      <c r="AD333" s="32">
        <v>40</v>
      </c>
      <c r="AE333" s="7" t="s">
        <v>1402</v>
      </c>
      <c r="AF333" s="37">
        <v>9</v>
      </c>
      <c r="AH333" s="7" t="s">
        <v>1457</v>
      </c>
      <c r="AS333" s="7" t="s">
        <v>1200</v>
      </c>
      <c r="AV333" s="2" t="s">
        <v>1419</v>
      </c>
      <c r="AW333" s="14" t="s">
        <v>4521</v>
      </c>
    </row>
    <row r="334" spans="1:49" ht="12.75">
      <c r="A334" s="2" t="s">
        <v>4529</v>
      </c>
      <c r="C334" s="2" t="s">
        <v>2524</v>
      </c>
      <c r="D334" s="2" t="s">
        <v>4530</v>
      </c>
      <c r="F334" s="2" t="s">
        <v>2513</v>
      </c>
      <c r="G334" s="22">
        <v>4</v>
      </c>
      <c r="H334" s="2" t="s">
        <v>4531</v>
      </c>
      <c r="J334" s="2" t="s">
        <v>200</v>
      </c>
      <c r="K334" s="4" t="s">
        <v>1411</v>
      </c>
      <c r="L334" s="32">
        <v>4</v>
      </c>
      <c r="M334" s="24">
        <v>58</v>
      </c>
      <c r="N334" s="27">
        <v>59.4</v>
      </c>
      <c r="O334" s="2" t="s">
        <v>515</v>
      </c>
      <c r="P334" s="10">
        <v>22</v>
      </c>
      <c r="Q334" s="27">
        <v>49.8</v>
      </c>
      <c r="R334" s="2" t="s">
        <v>516</v>
      </c>
      <c r="S334" s="2" t="s">
        <v>200</v>
      </c>
      <c r="T334" s="10">
        <v>16</v>
      </c>
      <c r="U334" s="2" t="s">
        <v>200</v>
      </c>
      <c r="Z334" s="13">
        <f t="shared" si="10"/>
        <v>58.99</v>
      </c>
      <c r="AA334" s="13">
        <f t="shared" si="11"/>
        <v>22.83</v>
      </c>
      <c r="AB334" s="27">
        <v>6</v>
      </c>
      <c r="AC334" s="32">
        <v>1520</v>
      </c>
      <c r="AD334" s="32">
        <v>30</v>
      </c>
      <c r="AE334" s="7" t="s">
        <v>200</v>
      </c>
      <c r="AF334" s="37">
        <v>147</v>
      </c>
      <c r="AG334" s="7" t="s">
        <v>3712</v>
      </c>
      <c r="AH334" s="7" t="s">
        <v>193</v>
      </c>
      <c r="AS334" s="7" t="s">
        <v>1200</v>
      </c>
      <c r="AV334" s="2" t="s">
        <v>1419</v>
      </c>
      <c r="AW334" s="14" t="s">
        <v>4532</v>
      </c>
    </row>
    <row r="335" spans="1:49" ht="12.75">
      <c r="A335" s="2" t="s">
        <v>4526</v>
      </c>
      <c r="C335" s="2" t="s">
        <v>4527</v>
      </c>
      <c r="D335" s="2" t="s">
        <v>4522</v>
      </c>
      <c r="F335" s="2" t="s">
        <v>2513</v>
      </c>
      <c r="G335" s="22">
        <v>4</v>
      </c>
      <c r="K335" s="4" t="s">
        <v>1412</v>
      </c>
      <c r="L335" s="32">
        <v>0</v>
      </c>
      <c r="M335" s="24">
        <v>58</v>
      </c>
      <c r="N335" s="27">
        <v>21.9</v>
      </c>
      <c r="O335" s="2" t="s">
        <v>515</v>
      </c>
      <c r="P335" s="10">
        <v>22</v>
      </c>
      <c r="Q335" s="27">
        <v>26.7</v>
      </c>
      <c r="R335" s="2" t="s">
        <v>516</v>
      </c>
      <c r="S335" s="2" t="s">
        <v>1402</v>
      </c>
      <c r="T335" s="10">
        <v>69</v>
      </c>
      <c r="Z335" s="13">
        <f t="shared" si="10"/>
        <v>58.365</v>
      </c>
      <c r="AA335" s="13">
        <f t="shared" si="11"/>
        <v>22.445</v>
      </c>
      <c r="AB335" s="27">
        <v>6</v>
      </c>
      <c r="AC335" s="32">
        <v>2000</v>
      </c>
      <c r="AD335" s="32">
        <v>25</v>
      </c>
      <c r="AE335" s="7" t="s">
        <v>1402</v>
      </c>
      <c r="AF335" s="39">
        <v>166</v>
      </c>
      <c r="AH335" s="7" t="s">
        <v>1425</v>
      </c>
      <c r="AS335" s="7" t="s">
        <v>1426</v>
      </c>
      <c r="AV335" s="2" t="s">
        <v>2946</v>
      </c>
      <c r="AW335" s="14" t="s">
        <v>4528</v>
      </c>
    </row>
    <row r="336" spans="1:49" ht="12.75">
      <c r="A336" s="2" t="s">
        <v>4522</v>
      </c>
      <c r="C336" s="2" t="s">
        <v>4523</v>
      </c>
      <c r="D336" s="2" t="s">
        <v>4522</v>
      </c>
      <c r="F336" s="2" t="s">
        <v>2513</v>
      </c>
      <c r="G336" s="22">
        <v>4</v>
      </c>
      <c r="H336" s="2" t="s">
        <v>4524</v>
      </c>
      <c r="J336" s="2" t="s">
        <v>200</v>
      </c>
      <c r="K336" s="4" t="s">
        <v>1411</v>
      </c>
      <c r="L336" s="32">
        <v>5</v>
      </c>
      <c r="M336" s="24">
        <v>58</v>
      </c>
      <c r="N336" s="27">
        <v>13.8</v>
      </c>
      <c r="O336" s="2" t="s">
        <v>515</v>
      </c>
      <c r="P336" s="10">
        <v>22</v>
      </c>
      <c r="Q336" s="27">
        <v>30.6</v>
      </c>
      <c r="R336" s="2" t="s">
        <v>516</v>
      </c>
      <c r="S336" s="2" t="s">
        <v>1402</v>
      </c>
      <c r="T336" s="10">
        <v>13</v>
      </c>
      <c r="Z336" s="13">
        <f t="shared" si="10"/>
        <v>58.23</v>
      </c>
      <c r="AA336" s="13">
        <f t="shared" si="11"/>
        <v>22.51</v>
      </c>
      <c r="AB336" s="27">
        <v>5</v>
      </c>
      <c r="AC336" s="32">
        <v>1518</v>
      </c>
      <c r="AD336" s="36">
        <v>30</v>
      </c>
      <c r="AE336" s="7" t="s">
        <v>200</v>
      </c>
      <c r="AF336" s="37">
        <v>180</v>
      </c>
      <c r="AG336" s="7" t="s">
        <v>1445</v>
      </c>
      <c r="AH336" s="7" t="s">
        <v>193</v>
      </c>
      <c r="AS336" s="7" t="s">
        <v>1200</v>
      </c>
      <c r="AV336" s="2" t="s">
        <v>1419</v>
      </c>
      <c r="AW336" s="14" t="s">
        <v>4525</v>
      </c>
    </row>
    <row r="337" spans="1:49" ht="12.75">
      <c r="A337" s="2" t="s">
        <v>4533</v>
      </c>
      <c r="B337" s="2" t="s">
        <v>4042</v>
      </c>
      <c r="C337" s="2" t="s">
        <v>3708</v>
      </c>
      <c r="D337" s="2" t="s">
        <v>4534</v>
      </c>
      <c r="F337" s="2" t="s">
        <v>2513</v>
      </c>
      <c r="G337" s="22">
        <v>4</v>
      </c>
      <c r="K337" s="4" t="s">
        <v>1411</v>
      </c>
      <c r="M337" s="24">
        <v>58</v>
      </c>
      <c r="N337" s="27">
        <v>54.7</v>
      </c>
      <c r="O337" s="2" t="s">
        <v>515</v>
      </c>
      <c r="P337" s="10">
        <v>23</v>
      </c>
      <c r="Q337" s="27">
        <v>29.3</v>
      </c>
      <c r="R337" s="2" t="s">
        <v>516</v>
      </c>
      <c r="S337" s="2" t="s">
        <v>1402</v>
      </c>
      <c r="T337" s="10">
        <v>69</v>
      </c>
      <c r="Z337" s="13">
        <f t="shared" si="10"/>
        <v>58.91166666666667</v>
      </c>
      <c r="AA337" s="13">
        <f t="shared" si="11"/>
        <v>23.488333333333333</v>
      </c>
      <c r="AB337" s="27">
        <v>6</v>
      </c>
      <c r="AC337" s="32">
        <v>2500</v>
      </c>
      <c r="AD337" s="32">
        <v>45</v>
      </c>
      <c r="AE337" s="7" t="s">
        <v>1402</v>
      </c>
      <c r="AF337" s="37">
        <v>84</v>
      </c>
      <c r="AH337" s="7" t="s">
        <v>1414</v>
      </c>
      <c r="AS337" s="7" t="s">
        <v>1197</v>
      </c>
      <c r="AU337" s="7" t="s">
        <v>1475</v>
      </c>
      <c r="AV337" s="2" t="s">
        <v>2068</v>
      </c>
      <c r="AW337" s="14" t="s">
        <v>4535</v>
      </c>
    </row>
    <row r="338" spans="1:49" ht="12.75">
      <c r="A338" s="2" t="s">
        <v>4536</v>
      </c>
      <c r="B338" s="2" t="s">
        <v>4537</v>
      </c>
      <c r="C338" s="2" t="s">
        <v>4811</v>
      </c>
      <c r="D338" s="2" t="s">
        <v>4538</v>
      </c>
      <c r="F338" s="2" t="s">
        <v>2513</v>
      </c>
      <c r="G338" s="22">
        <v>4</v>
      </c>
      <c r="H338" s="2" t="s">
        <v>4539</v>
      </c>
      <c r="K338" s="4" t="s">
        <v>1411</v>
      </c>
      <c r="M338" s="24">
        <v>58</v>
      </c>
      <c r="N338" s="27">
        <v>25.1</v>
      </c>
      <c r="O338" s="2" t="s">
        <v>515</v>
      </c>
      <c r="P338" s="10">
        <v>24</v>
      </c>
      <c r="Q338" s="27">
        <v>28.4</v>
      </c>
      <c r="R338" s="2" t="s">
        <v>516</v>
      </c>
      <c r="S338" s="2" t="s">
        <v>200</v>
      </c>
      <c r="T338" s="10">
        <v>46</v>
      </c>
      <c r="U338" s="2" t="s">
        <v>200</v>
      </c>
      <c r="Z338" s="13">
        <f t="shared" si="10"/>
        <v>58.41833333333334</v>
      </c>
      <c r="AA338" s="13">
        <f t="shared" si="11"/>
        <v>24.473333333333333</v>
      </c>
      <c r="AB338" s="27">
        <v>6</v>
      </c>
      <c r="AC338" s="32">
        <v>2480</v>
      </c>
      <c r="AD338" s="32">
        <v>45</v>
      </c>
      <c r="AE338" s="7" t="s">
        <v>200</v>
      </c>
      <c r="AF338" s="37">
        <v>35</v>
      </c>
      <c r="AG338" s="7" t="s">
        <v>1452</v>
      </c>
      <c r="AH338" s="7" t="s">
        <v>1414</v>
      </c>
      <c r="AS338" s="7" t="s">
        <v>3404</v>
      </c>
      <c r="AU338" s="7" t="s">
        <v>1475</v>
      </c>
      <c r="AV338" s="2" t="s">
        <v>2069</v>
      </c>
      <c r="AW338" s="14" t="s">
        <v>4540</v>
      </c>
    </row>
    <row r="339" spans="1:49" ht="12.75">
      <c r="A339" s="2" t="s">
        <v>4541</v>
      </c>
      <c r="C339" s="2" t="s">
        <v>4542</v>
      </c>
      <c r="D339" s="2" t="s">
        <v>4543</v>
      </c>
      <c r="F339" s="2" t="s">
        <v>2513</v>
      </c>
      <c r="G339" s="22">
        <v>4</v>
      </c>
      <c r="K339" s="4" t="s">
        <v>1412</v>
      </c>
      <c r="L339" s="32">
        <v>0</v>
      </c>
      <c r="M339" s="24">
        <v>58</v>
      </c>
      <c r="N339" s="27">
        <v>51.8</v>
      </c>
      <c r="O339" s="2" t="s">
        <v>515</v>
      </c>
      <c r="P339" s="10">
        <v>25</v>
      </c>
      <c r="Q339" s="27">
        <v>44.2</v>
      </c>
      <c r="R339" s="2" t="s">
        <v>516</v>
      </c>
      <c r="S339" s="2" t="s">
        <v>1402</v>
      </c>
      <c r="T339" s="10">
        <v>233</v>
      </c>
      <c r="Z339" s="13">
        <f t="shared" si="10"/>
        <v>58.86333333333333</v>
      </c>
      <c r="AA339" s="13">
        <f t="shared" si="11"/>
        <v>25.736666666666668</v>
      </c>
      <c r="AC339" s="32">
        <v>2500</v>
      </c>
      <c r="AD339" s="32">
        <v>30</v>
      </c>
      <c r="AE339" s="7" t="s">
        <v>208</v>
      </c>
      <c r="AF339" s="37">
        <v>137</v>
      </c>
      <c r="AH339" s="7" t="s">
        <v>1425</v>
      </c>
      <c r="AS339" s="7" t="s">
        <v>1426</v>
      </c>
      <c r="AV339" s="2" t="s">
        <v>2946</v>
      </c>
      <c r="AW339" s="14" t="s">
        <v>4024</v>
      </c>
    </row>
    <row r="340" spans="1:49" ht="12.75">
      <c r="A340" s="2" t="s">
        <v>4544</v>
      </c>
      <c r="C340" s="2" t="s">
        <v>456</v>
      </c>
      <c r="D340" s="2" t="s">
        <v>4544</v>
      </c>
      <c r="F340" s="2" t="s">
        <v>2513</v>
      </c>
      <c r="G340" s="22">
        <v>4</v>
      </c>
      <c r="K340" s="4" t="s">
        <v>1412</v>
      </c>
      <c r="L340" s="32">
        <v>0</v>
      </c>
      <c r="M340" s="24">
        <v>58</v>
      </c>
      <c r="N340" s="27">
        <v>39.7</v>
      </c>
      <c r="O340" s="2" t="s">
        <v>515</v>
      </c>
      <c r="P340" s="10">
        <v>25</v>
      </c>
      <c r="Q340" s="27">
        <v>34.8</v>
      </c>
      <c r="R340" s="2" t="s">
        <v>516</v>
      </c>
      <c r="S340" s="2" t="s">
        <v>1402</v>
      </c>
      <c r="T340" s="10">
        <v>200</v>
      </c>
      <c r="Z340" s="13">
        <f t="shared" si="10"/>
        <v>58.66166666666667</v>
      </c>
      <c r="AA340" s="13">
        <f t="shared" si="11"/>
        <v>25.58</v>
      </c>
      <c r="AC340" s="32">
        <v>2000</v>
      </c>
      <c r="AD340" s="32">
        <v>30</v>
      </c>
      <c r="AE340" s="7" t="s">
        <v>1402</v>
      </c>
      <c r="AF340" s="37">
        <v>3</v>
      </c>
      <c r="AH340" s="7" t="s">
        <v>1425</v>
      </c>
      <c r="AS340" s="7" t="s">
        <v>1426</v>
      </c>
      <c r="AV340" s="2" t="s">
        <v>2946</v>
      </c>
      <c r="AW340" s="14" t="s">
        <v>4545</v>
      </c>
    </row>
    <row r="341" spans="1:49" ht="12.75">
      <c r="A341" s="2" t="s">
        <v>4546</v>
      </c>
      <c r="C341" s="2" t="s">
        <v>2406</v>
      </c>
      <c r="D341" s="2" t="s">
        <v>4547</v>
      </c>
      <c r="F341" s="2" t="s">
        <v>2513</v>
      </c>
      <c r="G341" s="22">
        <v>4</v>
      </c>
      <c r="K341" s="4" t="s">
        <v>1412</v>
      </c>
      <c r="L341" s="32">
        <v>0</v>
      </c>
      <c r="M341" s="24">
        <v>58</v>
      </c>
      <c r="N341" s="27">
        <v>11.5</v>
      </c>
      <c r="O341" s="2" t="s">
        <v>515</v>
      </c>
      <c r="P341" s="10">
        <v>25</v>
      </c>
      <c r="Q341" s="27">
        <v>56.9</v>
      </c>
      <c r="R341" s="2" t="s">
        <v>516</v>
      </c>
      <c r="S341" s="2" t="s">
        <v>1402</v>
      </c>
      <c r="T341" s="10">
        <v>203</v>
      </c>
      <c r="Z341" s="13">
        <f t="shared" si="10"/>
        <v>58.19166666666667</v>
      </c>
      <c r="AA341" s="13">
        <f t="shared" si="11"/>
        <v>25.948333333333334</v>
      </c>
      <c r="AC341" s="32">
        <v>2500</v>
      </c>
      <c r="AD341" s="32">
        <v>30</v>
      </c>
      <c r="AE341" s="7" t="s">
        <v>1402</v>
      </c>
      <c r="AF341" s="37">
        <v>175</v>
      </c>
      <c r="AH341" s="7" t="s">
        <v>1425</v>
      </c>
      <c r="AS341" s="7" t="s">
        <v>1426</v>
      </c>
      <c r="AV341" s="2" t="s">
        <v>2946</v>
      </c>
      <c r="AW341" s="14" t="s">
        <v>4023</v>
      </c>
    </row>
    <row r="342" spans="1:49" ht="12.75">
      <c r="A342" s="2" t="s">
        <v>4551</v>
      </c>
      <c r="C342" s="2" t="s">
        <v>185</v>
      </c>
      <c r="D342" s="2" t="s">
        <v>4551</v>
      </c>
      <c r="F342" s="2" t="s">
        <v>2513</v>
      </c>
      <c r="G342" s="22">
        <v>9</v>
      </c>
      <c r="K342" s="4" t="s">
        <v>1412</v>
      </c>
      <c r="L342" s="32">
        <v>7</v>
      </c>
      <c r="M342" s="24">
        <v>58</v>
      </c>
      <c r="N342" s="27">
        <v>24.3</v>
      </c>
      <c r="O342" s="2" t="s">
        <v>515</v>
      </c>
      <c r="P342" s="10">
        <v>26</v>
      </c>
      <c r="Q342" s="27">
        <v>46.3</v>
      </c>
      <c r="R342" s="2" t="s">
        <v>516</v>
      </c>
      <c r="S342" s="2" t="s">
        <v>208</v>
      </c>
      <c r="T342" s="10">
        <v>223</v>
      </c>
      <c r="Z342" s="13">
        <f t="shared" si="10"/>
        <v>58.405</v>
      </c>
      <c r="AA342" s="13">
        <f t="shared" si="11"/>
        <v>26.77166666666667</v>
      </c>
      <c r="AC342" s="32">
        <v>2500</v>
      </c>
      <c r="AD342" s="32">
        <v>60</v>
      </c>
      <c r="AE342" s="7" t="s">
        <v>1402</v>
      </c>
      <c r="AF342" s="37">
        <v>91</v>
      </c>
      <c r="AH342" s="7" t="s">
        <v>1414</v>
      </c>
      <c r="AS342" s="7" t="s">
        <v>1197</v>
      </c>
      <c r="AU342" s="7" t="s">
        <v>4553</v>
      </c>
      <c r="AV342" s="2" t="s">
        <v>2560</v>
      </c>
      <c r="AW342" s="14" t="s">
        <v>2561</v>
      </c>
    </row>
    <row r="343" spans="1:49" ht="12.75">
      <c r="A343" s="2" t="s">
        <v>4548</v>
      </c>
      <c r="B343" s="2" t="s">
        <v>4549</v>
      </c>
      <c r="C343" s="2" t="s">
        <v>4550</v>
      </c>
      <c r="D343" s="2" t="s">
        <v>4551</v>
      </c>
      <c r="F343" s="2" t="s">
        <v>2513</v>
      </c>
      <c r="G343" s="22">
        <v>9</v>
      </c>
      <c r="H343" s="2" t="s">
        <v>4552</v>
      </c>
      <c r="K343" s="4" t="s">
        <v>1411</v>
      </c>
      <c r="L343" s="32">
        <v>3</v>
      </c>
      <c r="M343" s="24">
        <v>58</v>
      </c>
      <c r="N343" s="27">
        <v>18.4</v>
      </c>
      <c r="O343" s="2" t="s">
        <v>515</v>
      </c>
      <c r="P343" s="10">
        <v>26</v>
      </c>
      <c r="Q343" s="27">
        <v>41.4</v>
      </c>
      <c r="R343" s="2" t="s">
        <v>516</v>
      </c>
      <c r="S343" s="2" t="s">
        <v>200</v>
      </c>
      <c r="T343" s="10">
        <v>220</v>
      </c>
      <c r="U343" s="2" t="s">
        <v>200</v>
      </c>
      <c r="Z343" s="13">
        <f t="shared" si="10"/>
        <v>58.306666666666665</v>
      </c>
      <c r="AA343" s="13">
        <f t="shared" si="11"/>
        <v>26.69</v>
      </c>
      <c r="AB343" s="27">
        <v>7</v>
      </c>
      <c r="AC343" s="32">
        <v>1379</v>
      </c>
      <c r="AD343" s="32">
        <v>35</v>
      </c>
      <c r="AE343" s="7" t="s">
        <v>200</v>
      </c>
      <c r="AF343" s="37">
        <v>88</v>
      </c>
      <c r="AG343" s="7" t="s">
        <v>1462</v>
      </c>
      <c r="AH343" s="7" t="s">
        <v>193</v>
      </c>
      <c r="AS343" s="7" t="s">
        <v>1200</v>
      </c>
      <c r="AV343" s="2" t="s">
        <v>1419</v>
      </c>
      <c r="AW343" s="14" t="s">
        <v>4525</v>
      </c>
    </row>
    <row r="344" spans="1:49" ht="12.75">
      <c r="A344" s="2" t="s">
        <v>2562</v>
      </c>
      <c r="B344" s="2" t="s">
        <v>2563</v>
      </c>
      <c r="C344" s="2" t="s">
        <v>2564</v>
      </c>
      <c r="D344" s="2" t="s">
        <v>2565</v>
      </c>
      <c r="E344" s="2" t="s">
        <v>2566</v>
      </c>
      <c r="F344" s="2" t="s">
        <v>514</v>
      </c>
      <c r="K344" s="4" t="s">
        <v>1411</v>
      </c>
      <c r="L344" s="32">
        <v>8</v>
      </c>
      <c r="M344" s="24">
        <v>58</v>
      </c>
      <c r="N344" s="27">
        <v>48.9</v>
      </c>
      <c r="O344" s="2" t="s">
        <v>515</v>
      </c>
      <c r="P344" s="10">
        <v>28</v>
      </c>
      <c r="Q344" s="27">
        <v>0.8</v>
      </c>
      <c r="R344" s="2" t="s">
        <v>516</v>
      </c>
      <c r="S344" s="2" t="s">
        <v>1402</v>
      </c>
      <c r="T344" s="10">
        <v>200</v>
      </c>
      <c r="Z344" s="13">
        <f t="shared" si="10"/>
        <v>58.815</v>
      </c>
      <c r="AA344" s="13">
        <f t="shared" si="11"/>
        <v>28.013333333333332</v>
      </c>
      <c r="AB344" s="27">
        <v>8</v>
      </c>
      <c r="AC344" s="32">
        <v>2500</v>
      </c>
      <c r="AD344" s="32">
        <v>45</v>
      </c>
      <c r="AE344" s="7" t="s">
        <v>1402</v>
      </c>
      <c r="AF344" s="39">
        <v>172</v>
      </c>
      <c r="AG344" s="7" t="s">
        <v>1433</v>
      </c>
      <c r="AH344" s="7" t="s">
        <v>1414</v>
      </c>
      <c r="AS344" s="7" t="s">
        <v>1197</v>
      </c>
      <c r="AU344" s="7" t="s">
        <v>2567</v>
      </c>
      <c r="AV344" s="2" t="s">
        <v>2568</v>
      </c>
      <c r="AW344" s="14" t="s">
        <v>2569</v>
      </c>
    </row>
    <row r="345" spans="1:49" ht="12.75">
      <c r="A345" s="2" t="s">
        <v>2570</v>
      </c>
      <c r="B345" s="2" t="s">
        <v>2571</v>
      </c>
      <c r="C345" s="2" t="s">
        <v>4131</v>
      </c>
      <c r="D345" s="2" t="s">
        <v>2572</v>
      </c>
      <c r="E345" s="2" t="s">
        <v>2573</v>
      </c>
      <c r="F345" s="2" t="s">
        <v>514</v>
      </c>
      <c r="K345" s="4" t="s">
        <v>1411</v>
      </c>
      <c r="L345" s="32">
        <v>8</v>
      </c>
      <c r="M345" s="24">
        <v>58</v>
      </c>
      <c r="N345" s="27">
        <v>8.3</v>
      </c>
      <c r="O345" s="2" t="s">
        <v>515</v>
      </c>
      <c r="P345" s="10">
        <v>30</v>
      </c>
      <c r="Q345" s="27">
        <v>19.8</v>
      </c>
      <c r="R345" s="2" t="s">
        <v>516</v>
      </c>
      <c r="S345" s="2" t="s">
        <v>1402</v>
      </c>
      <c r="T345" s="10">
        <v>266</v>
      </c>
      <c r="Z345" s="13">
        <f t="shared" si="10"/>
        <v>58.138333333333335</v>
      </c>
      <c r="AA345" s="13">
        <f t="shared" si="11"/>
        <v>30.33</v>
      </c>
      <c r="AB345" s="27">
        <v>8</v>
      </c>
      <c r="AC345" s="32">
        <v>3000</v>
      </c>
      <c r="AD345" s="32">
        <v>80</v>
      </c>
      <c r="AE345" s="7" t="s">
        <v>1402</v>
      </c>
      <c r="AF345" s="39">
        <v>56</v>
      </c>
      <c r="AG345" s="7" t="s">
        <v>1496</v>
      </c>
      <c r="AH345" s="7" t="s">
        <v>1414</v>
      </c>
      <c r="AS345" s="7" t="s">
        <v>1197</v>
      </c>
      <c r="AU345" s="7" t="s">
        <v>4553</v>
      </c>
      <c r="AV345" s="2" t="s">
        <v>2574</v>
      </c>
      <c r="AW345" s="14" t="s">
        <v>2575</v>
      </c>
    </row>
    <row r="346" spans="1:49" ht="12.75">
      <c r="A346" s="2" t="s">
        <v>2576</v>
      </c>
      <c r="C346" s="2" t="s">
        <v>2544</v>
      </c>
      <c r="D346" s="2" t="s">
        <v>2577</v>
      </c>
      <c r="F346" s="2" t="s">
        <v>514</v>
      </c>
      <c r="H346" s="2" t="s">
        <v>2816</v>
      </c>
      <c r="J346" s="2" t="s">
        <v>2550</v>
      </c>
      <c r="K346" s="4" t="s">
        <v>1411</v>
      </c>
      <c r="L346" s="32">
        <v>7</v>
      </c>
      <c r="M346" s="24">
        <v>58</v>
      </c>
      <c r="N346" s="27">
        <v>37.5</v>
      </c>
      <c r="O346" s="2" t="s">
        <v>515</v>
      </c>
      <c r="P346" s="10">
        <v>31</v>
      </c>
      <c r="Q346" s="27">
        <v>22.9</v>
      </c>
      <c r="R346" s="2" t="s">
        <v>516</v>
      </c>
      <c r="S346" s="2" t="s">
        <v>1402</v>
      </c>
      <c r="T346" s="10">
        <v>85</v>
      </c>
      <c r="Z346" s="13">
        <f t="shared" si="10"/>
        <v>58.625</v>
      </c>
      <c r="AA346" s="13">
        <f t="shared" si="11"/>
        <v>31.381666666666668</v>
      </c>
      <c r="AB346" s="27">
        <v>9</v>
      </c>
      <c r="AC346" s="32">
        <v>2000</v>
      </c>
      <c r="AD346" s="32">
        <v>60</v>
      </c>
      <c r="AE346" s="7" t="s">
        <v>1402</v>
      </c>
      <c r="AF346" s="39">
        <v>42</v>
      </c>
      <c r="AG346" s="7" t="s">
        <v>1452</v>
      </c>
      <c r="AH346" s="7" t="s">
        <v>1414</v>
      </c>
      <c r="AS346" s="7" t="s">
        <v>1197</v>
      </c>
      <c r="AU346" s="7" t="s">
        <v>2550</v>
      </c>
      <c r="AV346" s="2" t="s">
        <v>2578</v>
      </c>
      <c r="AW346" s="14" t="s">
        <v>2579</v>
      </c>
    </row>
    <row r="347" spans="1:49" ht="12.75">
      <c r="A347" s="2" t="s">
        <v>2577</v>
      </c>
      <c r="B347" s="2" t="s">
        <v>2580</v>
      </c>
      <c r="C347" s="2" t="s">
        <v>3708</v>
      </c>
      <c r="D347" s="2" t="s">
        <v>2577</v>
      </c>
      <c r="E347" s="2" t="s">
        <v>2573</v>
      </c>
      <c r="F347" s="2" t="s">
        <v>514</v>
      </c>
      <c r="H347" s="3" t="s">
        <v>2581</v>
      </c>
      <c r="I347" s="3"/>
      <c r="J347" s="3"/>
      <c r="K347" s="4" t="s">
        <v>1411</v>
      </c>
      <c r="L347" s="32">
        <v>4</v>
      </c>
      <c r="M347" s="24">
        <v>58</v>
      </c>
      <c r="N347" s="27">
        <v>29.6</v>
      </c>
      <c r="O347" s="2" t="s">
        <v>515</v>
      </c>
      <c r="P347" s="10">
        <v>31</v>
      </c>
      <c r="Q347" s="27">
        <v>14.5</v>
      </c>
      <c r="R347" s="2" t="s">
        <v>516</v>
      </c>
      <c r="S347" s="2" t="s">
        <v>1402</v>
      </c>
      <c r="T347" s="10">
        <v>85</v>
      </c>
      <c r="Z347" s="13">
        <f t="shared" si="10"/>
        <v>58.49333333333333</v>
      </c>
      <c r="AA347" s="13">
        <f t="shared" si="11"/>
        <v>31.241666666666667</v>
      </c>
      <c r="AB347" s="27">
        <v>9</v>
      </c>
      <c r="AC347" s="32">
        <v>1320</v>
      </c>
      <c r="AD347" s="32">
        <v>40</v>
      </c>
      <c r="AE347" s="7" t="s">
        <v>1402</v>
      </c>
      <c r="AF347" s="37">
        <v>22</v>
      </c>
      <c r="AG347" s="7" t="s">
        <v>207</v>
      </c>
      <c r="AH347" s="7" t="s">
        <v>193</v>
      </c>
      <c r="AS347" s="7" t="s">
        <v>1200</v>
      </c>
      <c r="AV347" s="2" t="s">
        <v>1419</v>
      </c>
      <c r="AW347" s="14" t="s">
        <v>2953</v>
      </c>
    </row>
    <row r="348" spans="1:49" ht="12.75">
      <c r="A348" s="2" t="s">
        <v>2582</v>
      </c>
      <c r="B348" s="2" t="s">
        <v>2583</v>
      </c>
      <c r="C348" s="2" t="s">
        <v>2584</v>
      </c>
      <c r="D348" s="2" t="s">
        <v>2585</v>
      </c>
      <c r="E348" s="2" t="s">
        <v>2586</v>
      </c>
      <c r="F348" s="2" t="s">
        <v>514</v>
      </c>
      <c r="H348" s="3" t="s">
        <v>2587</v>
      </c>
      <c r="I348" s="3"/>
      <c r="J348" s="3"/>
      <c r="K348" s="4" t="s">
        <v>1411</v>
      </c>
      <c r="L348" s="32">
        <v>4</v>
      </c>
      <c r="M348" s="24">
        <v>58</v>
      </c>
      <c r="N348" s="27">
        <v>6.1</v>
      </c>
      <c r="O348" s="2" t="s">
        <v>515</v>
      </c>
      <c r="P348" s="10">
        <v>38</v>
      </c>
      <c r="Q348" s="27">
        <v>55.5</v>
      </c>
      <c r="R348" s="2" t="s">
        <v>516</v>
      </c>
      <c r="S348" s="2" t="s">
        <v>1402</v>
      </c>
      <c r="T348" s="10">
        <v>423</v>
      </c>
      <c r="Z348" s="13">
        <f t="shared" si="10"/>
        <v>58.10166666666667</v>
      </c>
      <c r="AA348" s="13">
        <f t="shared" si="11"/>
        <v>38.925</v>
      </c>
      <c r="AB348" s="27">
        <v>11</v>
      </c>
      <c r="AC348" s="32">
        <v>2000</v>
      </c>
      <c r="AD348" s="32">
        <v>29</v>
      </c>
      <c r="AE348" s="7" t="s">
        <v>200</v>
      </c>
      <c r="AF348" s="37">
        <v>54</v>
      </c>
      <c r="AG348" s="7" t="s">
        <v>1436</v>
      </c>
      <c r="AH348" s="7" t="s">
        <v>193</v>
      </c>
      <c r="AS348" s="7" t="s">
        <v>1200</v>
      </c>
      <c r="AV348" s="2" t="s">
        <v>1419</v>
      </c>
      <c r="AW348" s="14" t="s">
        <v>2588</v>
      </c>
    </row>
    <row r="349" spans="1:49" ht="12.75">
      <c r="A349" s="2" t="s">
        <v>4310</v>
      </c>
      <c r="B349" s="2" t="s">
        <v>4311</v>
      </c>
      <c r="C349" s="2" t="s">
        <v>4312</v>
      </c>
      <c r="D349" s="2" t="s">
        <v>4313</v>
      </c>
      <c r="F349" s="2" t="s">
        <v>514</v>
      </c>
      <c r="H349" s="2" t="s">
        <v>4314</v>
      </c>
      <c r="J349" s="2" t="s">
        <v>1507</v>
      </c>
      <c r="K349" s="4" t="s">
        <v>1411</v>
      </c>
      <c r="L349" s="32">
        <v>7</v>
      </c>
      <c r="M349" s="24">
        <v>58</v>
      </c>
      <c r="N349" s="27">
        <v>30.2</v>
      </c>
      <c r="O349" s="2" t="s">
        <v>515</v>
      </c>
      <c r="P349" s="10">
        <v>49</v>
      </c>
      <c r="Q349" s="27">
        <v>20.8</v>
      </c>
      <c r="R349" s="2" t="s">
        <v>516</v>
      </c>
      <c r="S349" s="2" t="s">
        <v>1402</v>
      </c>
      <c r="T349" s="10">
        <v>479</v>
      </c>
      <c r="Z349" s="13">
        <f t="shared" si="10"/>
        <v>58.50333333333333</v>
      </c>
      <c r="AA349" s="13">
        <f t="shared" si="11"/>
        <v>49.346666666666664</v>
      </c>
      <c r="AB349" s="27">
        <v>14</v>
      </c>
      <c r="AC349" s="32">
        <v>2250</v>
      </c>
      <c r="AD349" s="32">
        <v>49</v>
      </c>
      <c r="AE349" s="7" t="s">
        <v>200</v>
      </c>
      <c r="AF349" s="37">
        <v>48</v>
      </c>
      <c r="AG349" s="7" t="s">
        <v>1436</v>
      </c>
      <c r="AH349" s="7" t="s">
        <v>193</v>
      </c>
      <c r="AS349" s="7" t="s">
        <v>1200</v>
      </c>
      <c r="AV349" s="2" t="s">
        <v>1419</v>
      </c>
      <c r="AW349" s="14" t="s">
        <v>4315</v>
      </c>
    </row>
    <row r="350" spans="1:49" ht="12.75">
      <c r="A350" s="2" t="s">
        <v>4316</v>
      </c>
      <c r="F350" s="2" t="s">
        <v>514</v>
      </c>
      <c r="G350" s="22">
        <v>3</v>
      </c>
      <c r="K350" s="17" t="s">
        <v>166</v>
      </c>
      <c r="M350" s="25">
        <v>58</v>
      </c>
      <c r="N350" s="28">
        <v>25</v>
      </c>
      <c r="O350" s="8" t="s">
        <v>515</v>
      </c>
      <c r="P350" s="22">
        <v>67</v>
      </c>
      <c r="Q350" s="28">
        <v>28</v>
      </c>
      <c r="R350" s="8" t="s">
        <v>516</v>
      </c>
      <c r="T350" s="10">
        <v>0</v>
      </c>
      <c r="Z350" s="13">
        <f t="shared" si="10"/>
        <v>58.416666666666664</v>
      </c>
      <c r="AA350" s="13">
        <f t="shared" si="11"/>
        <v>67.46666666666667</v>
      </c>
      <c r="AB350" s="27">
        <v>15</v>
      </c>
      <c r="AW350" s="2" t="s">
        <v>4317</v>
      </c>
    </row>
    <row r="351" spans="1:49" ht="12.75">
      <c r="A351" s="2" t="s">
        <v>4318</v>
      </c>
      <c r="C351" s="2" t="s">
        <v>4458</v>
      </c>
      <c r="D351" s="2" t="s">
        <v>4318</v>
      </c>
      <c r="E351" s="2" t="s">
        <v>3769</v>
      </c>
      <c r="F351" s="2" t="s">
        <v>514</v>
      </c>
      <c r="H351" s="2" t="s">
        <v>4319</v>
      </c>
      <c r="J351" s="2" t="s">
        <v>1410</v>
      </c>
      <c r="K351" s="4" t="s">
        <v>515</v>
      </c>
      <c r="L351" s="32">
        <v>3</v>
      </c>
      <c r="M351" s="24">
        <v>58</v>
      </c>
      <c r="N351" s="27">
        <v>8.1</v>
      </c>
      <c r="O351" s="2" t="s">
        <v>515</v>
      </c>
      <c r="P351" s="10">
        <v>68</v>
      </c>
      <c r="Q351" s="27">
        <v>13.9</v>
      </c>
      <c r="R351" s="2" t="s">
        <v>516</v>
      </c>
      <c r="S351" s="2" t="s">
        <v>1402</v>
      </c>
      <c r="T351" s="10">
        <v>167</v>
      </c>
      <c r="Z351" s="13">
        <f t="shared" si="10"/>
        <v>58.135</v>
      </c>
      <c r="AA351" s="13">
        <f t="shared" si="11"/>
        <v>68.23166666666667</v>
      </c>
      <c r="AB351" s="27">
        <v>15</v>
      </c>
      <c r="AC351" s="32">
        <v>1600</v>
      </c>
      <c r="AD351" s="32">
        <v>90</v>
      </c>
      <c r="AE351" s="7" t="s">
        <v>200</v>
      </c>
      <c r="AF351" s="37">
        <v>88</v>
      </c>
      <c r="AG351" s="7" t="s">
        <v>2403</v>
      </c>
      <c r="AH351" s="7" t="s">
        <v>1404</v>
      </c>
      <c r="AS351" s="7" t="s">
        <v>1200</v>
      </c>
      <c r="AV351" s="2" t="s">
        <v>1419</v>
      </c>
      <c r="AW351" s="14" t="s">
        <v>4320</v>
      </c>
    </row>
    <row r="352" spans="1:49" ht="12.75">
      <c r="A352" s="2" t="s">
        <v>4321</v>
      </c>
      <c r="F352" s="2" t="s">
        <v>514</v>
      </c>
      <c r="H352" s="2" t="s">
        <v>4322</v>
      </c>
      <c r="K352" s="4" t="s">
        <v>1411</v>
      </c>
      <c r="L352" s="32">
        <v>5</v>
      </c>
      <c r="M352" s="24">
        <v>58</v>
      </c>
      <c r="N352" s="27">
        <v>35.1</v>
      </c>
      <c r="O352" s="2" t="s">
        <v>515</v>
      </c>
      <c r="P352" s="10">
        <v>76</v>
      </c>
      <c r="Q352" s="27">
        <v>30.3</v>
      </c>
      <c r="R352" s="2" t="s">
        <v>516</v>
      </c>
      <c r="S352" s="2" t="s">
        <v>4323</v>
      </c>
      <c r="T352" s="10">
        <v>74</v>
      </c>
      <c r="U352" s="2" t="s">
        <v>1402</v>
      </c>
      <c r="Z352" s="13">
        <f t="shared" si="10"/>
        <v>58.585</v>
      </c>
      <c r="AA352" s="13">
        <f t="shared" si="11"/>
        <v>76.505</v>
      </c>
      <c r="AB352" s="27">
        <v>13</v>
      </c>
      <c r="AC352" s="32">
        <v>650</v>
      </c>
      <c r="AD352" s="32">
        <v>22</v>
      </c>
      <c r="AE352" s="7" t="s">
        <v>208</v>
      </c>
      <c r="AF352" s="37">
        <v>64</v>
      </c>
      <c r="AG352" s="7" t="s">
        <v>1496</v>
      </c>
      <c r="AH352" s="7" t="s">
        <v>1414</v>
      </c>
      <c r="AS352" s="7" t="s">
        <v>1200</v>
      </c>
      <c r="AV352" s="2" t="s">
        <v>1419</v>
      </c>
      <c r="AW352" s="14" t="s">
        <v>3524</v>
      </c>
    </row>
    <row r="353" spans="1:49" ht="12.75">
      <c r="A353" s="2" t="s">
        <v>4324</v>
      </c>
      <c r="C353" s="2" t="s">
        <v>4406</v>
      </c>
      <c r="D353" s="2" t="s">
        <v>4324</v>
      </c>
      <c r="F353" s="2" t="s">
        <v>514</v>
      </c>
      <c r="G353" s="22">
        <v>4</v>
      </c>
      <c r="H353" s="2" t="s">
        <v>4325</v>
      </c>
      <c r="J353" s="2" t="s">
        <v>1410</v>
      </c>
      <c r="K353" s="4" t="s">
        <v>1411</v>
      </c>
      <c r="L353" s="32">
        <v>5</v>
      </c>
      <c r="M353" s="24">
        <v>58</v>
      </c>
      <c r="N353" s="27">
        <v>19.7</v>
      </c>
      <c r="O353" s="2" t="s">
        <v>515</v>
      </c>
      <c r="P353" s="10">
        <v>82</v>
      </c>
      <c r="Q353" s="27">
        <v>55.9</v>
      </c>
      <c r="R353" s="2" t="s">
        <v>516</v>
      </c>
      <c r="S353" s="2" t="s">
        <v>1402</v>
      </c>
      <c r="T353" s="10">
        <v>243</v>
      </c>
      <c r="Z353" s="13">
        <f t="shared" si="10"/>
        <v>58.32833333333333</v>
      </c>
      <c r="AA353" s="13">
        <f t="shared" si="11"/>
        <v>82.93166666666667</v>
      </c>
      <c r="AB353" s="27">
        <v>11</v>
      </c>
      <c r="AC353" s="32">
        <v>1428</v>
      </c>
      <c r="AD353" s="32">
        <v>36</v>
      </c>
      <c r="AE353" s="7" t="s">
        <v>200</v>
      </c>
      <c r="AF353" s="37">
        <v>169</v>
      </c>
      <c r="AG353" s="7" t="s">
        <v>1433</v>
      </c>
      <c r="AH353" s="7" t="s">
        <v>1414</v>
      </c>
      <c r="AS353" s="7" t="s">
        <v>1200</v>
      </c>
      <c r="AV353" s="2" t="s">
        <v>1419</v>
      </c>
      <c r="AW353" s="14" t="s">
        <v>4326</v>
      </c>
    </row>
    <row r="354" spans="1:49" ht="12.75">
      <c r="A354" s="2" t="s">
        <v>4020</v>
      </c>
      <c r="C354" s="2" t="s">
        <v>2191</v>
      </c>
      <c r="D354" s="2" t="s">
        <v>4019</v>
      </c>
      <c r="F354" s="2" t="s">
        <v>514</v>
      </c>
      <c r="G354" s="22">
        <v>4</v>
      </c>
      <c r="K354" s="4" t="s">
        <v>515</v>
      </c>
      <c r="M354" s="24">
        <v>58</v>
      </c>
      <c r="N354" s="27">
        <v>43.2</v>
      </c>
      <c r="O354" s="2" t="s">
        <v>515</v>
      </c>
      <c r="P354" s="10">
        <v>82</v>
      </c>
      <c r="Q354" s="27">
        <v>57.3</v>
      </c>
      <c r="R354" s="2" t="s">
        <v>516</v>
      </c>
      <c r="S354" s="2" t="s">
        <v>1402</v>
      </c>
      <c r="T354" s="10">
        <v>0</v>
      </c>
      <c r="Z354" s="13">
        <f t="shared" si="10"/>
        <v>58.72</v>
      </c>
      <c r="AA354" s="13">
        <f t="shared" si="11"/>
        <v>82.955</v>
      </c>
      <c r="AC354" s="32">
        <v>600</v>
      </c>
      <c r="AD354" s="32">
        <v>20</v>
      </c>
      <c r="AE354" s="7" t="s">
        <v>1402</v>
      </c>
      <c r="AF354" s="37">
        <v>69</v>
      </c>
      <c r="AH354" s="7" t="s">
        <v>1404</v>
      </c>
      <c r="AS354" s="7" t="s">
        <v>1200</v>
      </c>
      <c r="AW354" s="14" t="s">
        <v>3777</v>
      </c>
    </row>
    <row r="355" spans="1:49" ht="12.75">
      <c r="A355" s="2" t="s">
        <v>4021</v>
      </c>
      <c r="C355" s="2" t="s">
        <v>2557</v>
      </c>
      <c r="D355" s="2" t="s">
        <v>4022</v>
      </c>
      <c r="F355" s="2" t="s">
        <v>514</v>
      </c>
      <c r="G355" s="22">
        <v>3</v>
      </c>
      <c r="K355" s="4" t="s">
        <v>515</v>
      </c>
      <c r="M355" s="24">
        <v>58</v>
      </c>
      <c r="N355" s="27">
        <v>38.3</v>
      </c>
      <c r="O355" s="2" t="s">
        <v>515</v>
      </c>
      <c r="P355" s="10">
        <v>86</v>
      </c>
      <c r="Q355" s="27">
        <v>43.4</v>
      </c>
      <c r="R355" s="2" t="s">
        <v>516</v>
      </c>
      <c r="S355" s="2" t="s">
        <v>1402</v>
      </c>
      <c r="T355" s="10">
        <v>499</v>
      </c>
      <c r="U355" s="2" t="s">
        <v>3525</v>
      </c>
      <c r="Z355" s="13">
        <f t="shared" si="10"/>
        <v>58.638333333333335</v>
      </c>
      <c r="AA355" s="13">
        <f t="shared" si="11"/>
        <v>86.72333333333333</v>
      </c>
      <c r="AC355" s="32">
        <v>600</v>
      </c>
      <c r="AD355" s="32">
        <v>20</v>
      </c>
      <c r="AE355" s="7" t="s">
        <v>1402</v>
      </c>
      <c r="AF355" s="37">
        <v>56</v>
      </c>
      <c r="AH355" s="7" t="s">
        <v>1404</v>
      </c>
      <c r="AS355" s="7" t="s">
        <v>1200</v>
      </c>
      <c r="AW355" s="14" t="s">
        <v>3813</v>
      </c>
    </row>
    <row r="356" spans="1:49" ht="12.75">
      <c r="A356" s="2" t="s">
        <v>4327</v>
      </c>
      <c r="B356" s="2" t="s">
        <v>4328</v>
      </c>
      <c r="C356" s="2" t="s">
        <v>4329</v>
      </c>
      <c r="D356" s="2" t="s">
        <v>4327</v>
      </c>
      <c r="F356" s="2" t="s">
        <v>514</v>
      </c>
      <c r="H356" s="2" t="s">
        <v>4330</v>
      </c>
      <c r="J356" s="2" t="s">
        <v>1507</v>
      </c>
      <c r="K356" s="4" t="s">
        <v>515</v>
      </c>
      <c r="L356" s="32">
        <v>4</v>
      </c>
      <c r="M356" s="24">
        <v>58</v>
      </c>
      <c r="N356" s="27">
        <v>28.6</v>
      </c>
      <c r="O356" s="2" t="s">
        <v>515</v>
      </c>
      <c r="P356" s="10">
        <v>92</v>
      </c>
      <c r="Q356" s="27">
        <v>6.7</v>
      </c>
      <c r="R356" s="2" t="s">
        <v>516</v>
      </c>
      <c r="S356" s="2" t="s">
        <v>1402</v>
      </c>
      <c r="T356" s="10">
        <v>253</v>
      </c>
      <c r="Z356" s="13">
        <f t="shared" si="10"/>
        <v>58.47666666666667</v>
      </c>
      <c r="AA356" s="13">
        <f t="shared" si="11"/>
        <v>92.11166666666666</v>
      </c>
      <c r="AB356" s="27">
        <v>6</v>
      </c>
      <c r="AC356" s="32">
        <v>2190</v>
      </c>
      <c r="AD356" s="32">
        <v>40</v>
      </c>
      <c r="AE356" s="7" t="s">
        <v>1402</v>
      </c>
      <c r="AF356" s="39">
        <v>170</v>
      </c>
      <c r="AG356" s="7" t="s">
        <v>1433</v>
      </c>
      <c r="AH356" s="7" t="s">
        <v>193</v>
      </c>
      <c r="AS356" s="7" t="s">
        <v>1200</v>
      </c>
      <c r="AV356" s="2" t="s">
        <v>1419</v>
      </c>
      <c r="AW356" s="14" t="s">
        <v>4331</v>
      </c>
    </row>
    <row r="357" spans="1:49" ht="12.75">
      <c r="A357" s="2" t="s">
        <v>4332</v>
      </c>
      <c r="F357" s="2" t="s">
        <v>514</v>
      </c>
      <c r="H357" s="3" t="s">
        <v>4333</v>
      </c>
      <c r="I357" s="3"/>
      <c r="J357" s="3"/>
      <c r="K357" s="4" t="s">
        <v>1411</v>
      </c>
      <c r="L357" s="32">
        <v>4</v>
      </c>
      <c r="M357" s="24">
        <v>58</v>
      </c>
      <c r="N357" s="27">
        <v>10.9</v>
      </c>
      <c r="O357" s="2" t="s">
        <v>515</v>
      </c>
      <c r="P357" s="10">
        <v>94</v>
      </c>
      <c r="Q357" s="27">
        <v>44.7</v>
      </c>
      <c r="R357" s="2" t="s">
        <v>516</v>
      </c>
      <c r="S357" s="2" t="s">
        <v>1402</v>
      </c>
      <c r="T357" s="10">
        <v>169</v>
      </c>
      <c r="U357" s="2" t="s">
        <v>1402</v>
      </c>
      <c r="Z357" s="13">
        <f t="shared" si="10"/>
        <v>58.181666666666665</v>
      </c>
      <c r="AA357" s="13">
        <f t="shared" si="11"/>
        <v>94.745</v>
      </c>
      <c r="AB357" s="27">
        <v>4</v>
      </c>
      <c r="AC357" s="32">
        <v>1310</v>
      </c>
      <c r="AD357" s="32">
        <v>20</v>
      </c>
      <c r="AE357" s="7" t="s">
        <v>1402</v>
      </c>
      <c r="AF357" s="37">
        <v>89</v>
      </c>
      <c r="AH357" s="7" t="s">
        <v>1414</v>
      </c>
      <c r="AS357" s="7" t="s">
        <v>1200</v>
      </c>
      <c r="AV357" s="2" t="s">
        <v>1419</v>
      </c>
      <c r="AW357" s="14" t="s">
        <v>3526</v>
      </c>
    </row>
    <row r="358" spans="1:49" ht="12.75">
      <c r="A358" s="2" t="s">
        <v>4334</v>
      </c>
      <c r="C358" s="2" t="s">
        <v>1454</v>
      </c>
      <c r="D358" s="2" t="s">
        <v>4334</v>
      </c>
      <c r="F358" s="2" t="s">
        <v>514</v>
      </c>
      <c r="H358" s="2" t="s">
        <v>4335</v>
      </c>
      <c r="J358" s="2" t="s">
        <v>1410</v>
      </c>
      <c r="K358" s="4" t="s">
        <v>1411</v>
      </c>
      <c r="L358" s="32">
        <v>4</v>
      </c>
      <c r="M358" s="24">
        <v>58</v>
      </c>
      <c r="N358" s="27">
        <v>22.8</v>
      </c>
      <c r="O358" s="2" t="s">
        <v>515</v>
      </c>
      <c r="P358" s="10">
        <v>97</v>
      </c>
      <c r="Q358" s="27">
        <v>28.4</v>
      </c>
      <c r="R358" s="2" t="s">
        <v>516</v>
      </c>
      <c r="S358" s="2" t="s">
        <v>1402</v>
      </c>
      <c r="T358" s="10">
        <v>446</v>
      </c>
      <c r="Z358" s="13">
        <f t="shared" si="10"/>
        <v>58.38</v>
      </c>
      <c r="AA358" s="13">
        <f t="shared" si="11"/>
        <v>97.47333333333333</v>
      </c>
      <c r="AB358" s="27">
        <v>2</v>
      </c>
      <c r="AC358" s="32">
        <v>1200</v>
      </c>
      <c r="AD358" s="32">
        <v>20</v>
      </c>
      <c r="AE358" s="7" t="s">
        <v>200</v>
      </c>
      <c r="AF358" s="37">
        <v>85</v>
      </c>
      <c r="AG358" s="7" t="s">
        <v>1462</v>
      </c>
      <c r="AH358" s="7" t="s">
        <v>1414</v>
      </c>
      <c r="AS358" s="7" t="s">
        <v>1200</v>
      </c>
      <c r="AV358" s="2" t="s">
        <v>1419</v>
      </c>
      <c r="AW358" s="14" t="s">
        <v>4336</v>
      </c>
    </row>
    <row r="359" spans="1:49" ht="12.75">
      <c r="A359" s="2" t="s">
        <v>4337</v>
      </c>
      <c r="C359" s="2" t="s">
        <v>4916</v>
      </c>
      <c r="D359" s="2" t="s">
        <v>4337</v>
      </c>
      <c r="E359" s="2" t="s">
        <v>1408</v>
      </c>
      <c r="F359" s="2" t="s">
        <v>514</v>
      </c>
      <c r="H359" s="3" t="s">
        <v>4338</v>
      </c>
      <c r="I359" s="3"/>
      <c r="J359" s="3"/>
      <c r="K359" s="4" t="s">
        <v>1411</v>
      </c>
      <c r="L359" s="32">
        <v>5</v>
      </c>
      <c r="M359" s="24">
        <v>58</v>
      </c>
      <c r="N359" s="27">
        <v>28.8</v>
      </c>
      <c r="O359" s="2" t="s">
        <v>515</v>
      </c>
      <c r="P359" s="10">
        <v>99</v>
      </c>
      <c r="Q359" s="27">
        <v>5.7</v>
      </c>
      <c r="R359" s="2" t="s">
        <v>516</v>
      </c>
      <c r="S359" s="2" t="s">
        <v>1402</v>
      </c>
      <c r="T359" s="10">
        <v>991</v>
      </c>
      <c r="Z359" s="13">
        <f t="shared" si="10"/>
        <v>58.48</v>
      </c>
      <c r="AA359" s="13">
        <f t="shared" si="11"/>
        <v>99.095</v>
      </c>
      <c r="AB359" s="27">
        <v>1</v>
      </c>
      <c r="AC359" s="32">
        <v>1602</v>
      </c>
      <c r="AD359" s="32">
        <v>32</v>
      </c>
      <c r="AE359" s="7" t="s">
        <v>200</v>
      </c>
      <c r="AF359" s="37">
        <v>65</v>
      </c>
      <c r="AG359" s="7" t="s">
        <v>1413</v>
      </c>
      <c r="AH359" s="7" t="s">
        <v>1493</v>
      </c>
      <c r="AS359" s="7" t="s">
        <v>1200</v>
      </c>
      <c r="AV359" s="2" t="s">
        <v>1419</v>
      </c>
      <c r="AW359" s="14" t="s">
        <v>4339</v>
      </c>
    </row>
    <row r="360" spans="1:49" ht="12.75">
      <c r="A360" s="2" t="s">
        <v>4340</v>
      </c>
      <c r="C360" s="2" t="s">
        <v>4917</v>
      </c>
      <c r="D360" s="2" t="s">
        <v>4340</v>
      </c>
      <c r="E360" s="2" t="s">
        <v>4341</v>
      </c>
      <c r="F360" s="2" t="s">
        <v>514</v>
      </c>
      <c r="H360" s="3" t="s">
        <v>4342</v>
      </c>
      <c r="I360" s="3"/>
      <c r="J360" s="3"/>
      <c r="K360" s="4" t="s">
        <v>1411</v>
      </c>
      <c r="L360" s="32">
        <v>6</v>
      </c>
      <c r="M360" s="24">
        <v>58</v>
      </c>
      <c r="N360" s="27">
        <v>8.1</v>
      </c>
      <c r="O360" s="2" t="s">
        <v>515</v>
      </c>
      <c r="P360" s="10">
        <v>102</v>
      </c>
      <c r="Q360" s="27">
        <v>33.3</v>
      </c>
      <c r="R360" s="2" t="s">
        <v>516</v>
      </c>
      <c r="S360" s="2" t="s">
        <v>1402</v>
      </c>
      <c r="T360" s="10">
        <v>1339</v>
      </c>
      <c r="Z360" s="13">
        <f t="shared" si="10"/>
        <v>58.135</v>
      </c>
      <c r="AA360" s="13">
        <f t="shared" si="11"/>
        <v>102.555</v>
      </c>
      <c r="AB360" s="27">
        <v>-2</v>
      </c>
      <c r="AC360" s="32">
        <v>3000</v>
      </c>
      <c r="AD360" s="32">
        <v>42</v>
      </c>
      <c r="AE360" s="7" t="s">
        <v>200</v>
      </c>
      <c r="AF360" s="37">
        <v>74</v>
      </c>
      <c r="AG360" s="7" t="s">
        <v>2403</v>
      </c>
      <c r="AH360" s="7" t="s">
        <v>1414</v>
      </c>
      <c r="AS360" s="7" t="s">
        <v>1200</v>
      </c>
      <c r="AV360" s="2" t="s">
        <v>1419</v>
      </c>
      <c r="AW360" s="14" t="s">
        <v>4343</v>
      </c>
    </row>
    <row r="361" spans="1:49" ht="12.75">
      <c r="A361" s="2" t="s">
        <v>4344</v>
      </c>
      <c r="C361" s="2" t="s">
        <v>3810</v>
      </c>
      <c r="D361" s="2" t="s">
        <v>4344</v>
      </c>
      <c r="E361" s="2" t="s">
        <v>4341</v>
      </c>
      <c r="F361" s="2" t="s">
        <v>514</v>
      </c>
      <c r="H361" s="3" t="s">
        <v>4345</v>
      </c>
      <c r="I361" s="3"/>
      <c r="J361" s="3"/>
      <c r="K361" s="4" t="s">
        <v>515</v>
      </c>
      <c r="L361" s="32">
        <v>3</v>
      </c>
      <c r="M361" s="24">
        <v>58</v>
      </c>
      <c r="N361" s="27">
        <v>18.8</v>
      </c>
      <c r="O361" s="2" t="s">
        <v>515</v>
      </c>
      <c r="P361" s="10">
        <v>112</v>
      </c>
      <c r="Q361" s="27">
        <v>53.4</v>
      </c>
      <c r="R361" s="2" t="s">
        <v>516</v>
      </c>
      <c r="S361" s="2" t="s">
        <v>1402</v>
      </c>
      <c r="T361" s="10">
        <v>659</v>
      </c>
      <c r="Z361" s="13">
        <f t="shared" si="10"/>
        <v>58.31333333333333</v>
      </c>
      <c r="AA361" s="13">
        <f t="shared" si="11"/>
        <v>112.89</v>
      </c>
      <c r="AB361" s="27">
        <v>-9</v>
      </c>
      <c r="AC361" s="32">
        <v>1662</v>
      </c>
      <c r="AD361" s="32">
        <v>45</v>
      </c>
      <c r="AE361" s="7" t="s">
        <v>200</v>
      </c>
      <c r="AF361" s="39">
        <v>146</v>
      </c>
      <c r="AG361" s="7" t="s">
        <v>1483</v>
      </c>
      <c r="AH361" s="7" t="s">
        <v>1414</v>
      </c>
      <c r="AS361" s="7" t="s">
        <v>1200</v>
      </c>
      <c r="AV361" s="2" t="s">
        <v>1419</v>
      </c>
      <c r="AW361" s="14" t="s">
        <v>4346</v>
      </c>
    </row>
    <row r="362" spans="1:49" ht="12.75">
      <c r="A362" s="2" t="s">
        <v>4347</v>
      </c>
      <c r="C362" s="2" t="s">
        <v>1459</v>
      </c>
      <c r="D362" s="2" t="s">
        <v>4347</v>
      </c>
      <c r="F362" s="2" t="s">
        <v>514</v>
      </c>
      <c r="H362" s="2" t="s">
        <v>4348</v>
      </c>
      <c r="J362" s="2" t="s">
        <v>1507</v>
      </c>
      <c r="K362" s="4" t="s">
        <v>1411</v>
      </c>
      <c r="L362" s="32">
        <v>4</v>
      </c>
      <c r="M362" s="24">
        <v>58</v>
      </c>
      <c r="N362" s="27">
        <v>36.2</v>
      </c>
      <c r="O362" s="2" t="s">
        <v>515</v>
      </c>
      <c r="P362" s="10">
        <v>125</v>
      </c>
      <c r="Q362" s="27">
        <v>24.6</v>
      </c>
      <c r="R362" s="2" t="s">
        <v>516</v>
      </c>
      <c r="S362" s="2" t="s">
        <v>1402</v>
      </c>
      <c r="T362" s="10">
        <v>2241</v>
      </c>
      <c r="Z362" s="13">
        <f t="shared" si="10"/>
        <v>58.60333333333333</v>
      </c>
      <c r="AA362" s="13">
        <f t="shared" si="11"/>
        <v>125.41</v>
      </c>
      <c r="AB362" s="27">
        <v>-14</v>
      </c>
      <c r="AC362" s="32">
        <v>1376</v>
      </c>
      <c r="AD362" s="32">
        <v>35</v>
      </c>
      <c r="AE362" s="7" t="s">
        <v>200</v>
      </c>
      <c r="AF362" s="37">
        <v>40</v>
      </c>
      <c r="AG362" s="7" t="s">
        <v>1413</v>
      </c>
      <c r="AH362" s="7" t="s">
        <v>193</v>
      </c>
      <c r="AS362" s="7" t="s">
        <v>1200</v>
      </c>
      <c r="AV362" s="2" t="s">
        <v>1419</v>
      </c>
      <c r="AW362" s="14" t="s">
        <v>4349</v>
      </c>
    </row>
    <row r="363" spans="1:49" ht="12.75">
      <c r="A363" s="2" t="s">
        <v>4350</v>
      </c>
      <c r="C363" s="2" t="s">
        <v>1443</v>
      </c>
      <c r="D363" s="2" t="s">
        <v>4351</v>
      </c>
      <c r="F363" s="2" t="s">
        <v>4352</v>
      </c>
      <c r="H363" s="2" t="s">
        <v>4353</v>
      </c>
      <c r="K363" s="4" t="s">
        <v>1411</v>
      </c>
      <c r="L363" s="32">
        <v>4</v>
      </c>
      <c r="M363" s="24">
        <v>57</v>
      </c>
      <c r="N363" s="27">
        <v>21.5</v>
      </c>
      <c r="O363" s="2" t="s">
        <v>515</v>
      </c>
      <c r="P363" s="10">
        <v>21</v>
      </c>
      <c r="Q363" s="27">
        <v>32.6</v>
      </c>
      <c r="R363" s="2" t="s">
        <v>516</v>
      </c>
      <c r="S363" s="2" t="s">
        <v>1402</v>
      </c>
      <c r="T363" s="10">
        <v>20</v>
      </c>
      <c r="Z363" s="13">
        <f t="shared" si="10"/>
        <v>57.358333333333334</v>
      </c>
      <c r="AA363" s="13">
        <f t="shared" si="11"/>
        <v>21.543333333333333</v>
      </c>
      <c r="AB363" s="27">
        <v>5</v>
      </c>
      <c r="AC363" s="32">
        <v>1298</v>
      </c>
      <c r="AD363" s="32">
        <v>32</v>
      </c>
      <c r="AE363" s="7" t="s">
        <v>200</v>
      </c>
      <c r="AF363" s="37">
        <v>36</v>
      </c>
      <c r="AG363" s="7" t="s">
        <v>1452</v>
      </c>
      <c r="AH363" s="7" t="s">
        <v>1414</v>
      </c>
      <c r="AS363" s="7" t="s">
        <v>1200</v>
      </c>
      <c r="AV363" s="2" t="s">
        <v>1419</v>
      </c>
      <c r="AW363" s="14" t="s">
        <v>4354</v>
      </c>
    </row>
    <row r="364" spans="1:49" ht="12.75">
      <c r="A364" s="2" t="s">
        <v>4355</v>
      </c>
      <c r="C364" s="2" t="s">
        <v>4356</v>
      </c>
      <c r="D364" s="2" t="s">
        <v>4357</v>
      </c>
      <c r="E364" s="2" t="s">
        <v>4358</v>
      </c>
      <c r="F364" s="2" t="s">
        <v>4352</v>
      </c>
      <c r="G364" s="22">
        <v>9</v>
      </c>
      <c r="K364" s="4" t="s">
        <v>1412</v>
      </c>
      <c r="L364" s="32">
        <v>0</v>
      </c>
      <c r="M364" s="24">
        <v>57</v>
      </c>
      <c r="N364" s="27">
        <v>23.3</v>
      </c>
      <c r="O364" s="2" t="s">
        <v>515</v>
      </c>
      <c r="P364" s="10">
        <v>25</v>
      </c>
      <c r="Q364" s="27">
        <v>30.5</v>
      </c>
      <c r="R364" s="2" t="s">
        <v>516</v>
      </c>
      <c r="S364" s="2" t="s">
        <v>208</v>
      </c>
      <c r="T364" s="10">
        <v>256</v>
      </c>
      <c r="Z364" s="13">
        <f t="shared" si="10"/>
        <v>57.388333333333335</v>
      </c>
      <c r="AA364" s="13">
        <f t="shared" si="11"/>
        <v>25.508333333333333</v>
      </c>
      <c r="AC364" s="32">
        <v>2000</v>
      </c>
      <c r="AD364" s="32">
        <v>40</v>
      </c>
      <c r="AE364" s="7" t="s">
        <v>208</v>
      </c>
      <c r="AF364" s="37">
        <v>166</v>
      </c>
      <c r="AH364" s="7" t="s">
        <v>1425</v>
      </c>
      <c r="AS364" s="7" t="s">
        <v>1426</v>
      </c>
      <c r="AV364" s="2" t="s">
        <v>2946</v>
      </c>
      <c r="AW364" s="14" t="s">
        <v>4025</v>
      </c>
    </row>
    <row r="365" spans="1:49" ht="12.75">
      <c r="A365" s="2" t="s">
        <v>4359</v>
      </c>
      <c r="C365" s="2" t="s">
        <v>185</v>
      </c>
      <c r="D365" s="2" t="s">
        <v>4359</v>
      </c>
      <c r="F365" s="2" t="s">
        <v>2513</v>
      </c>
      <c r="G365" s="22">
        <v>4</v>
      </c>
      <c r="K365" s="4" t="s">
        <v>1412</v>
      </c>
      <c r="L365" s="32">
        <v>0</v>
      </c>
      <c r="M365" s="24">
        <v>57</v>
      </c>
      <c r="N365" s="27">
        <v>48.8</v>
      </c>
      <c r="O365" s="2" t="s">
        <v>515</v>
      </c>
      <c r="P365" s="10">
        <v>26</v>
      </c>
      <c r="Q365" s="27">
        <v>4.6</v>
      </c>
      <c r="R365" s="2" t="s">
        <v>516</v>
      </c>
      <c r="S365" s="2" t="s">
        <v>1402</v>
      </c>
      <c r="T365" s="10">
        <v>239</v>
      </c>
      <c r="Z365" s="13">
        <f t="shared" si="10"/>
        <v>57.81333333333333</v>
      </c>
      <c r="AA365" s="13">
        <f t="shared" si="11"/>
        <v>26.076666666666668</v>
      </c>
      <c r="AC365" s="32">
        <v>2000</v>
      </c>
      <c r="AD365" s="32">
        <v>40</v>
      </c>
      <c r="AE365" s="7" t="s">
        <v>1402</v>
      </c>
      <c r="AF365" s="37">
        <v>57</v>
      </c>
      <c r="AH365" s="7" t="s">
        <v>1425</v>
      </c>
      <c r="AS365" s="7" t="s">
        <v>1426</v>
      </c>
      <c r="AV365" s="2" t="s">
        <v>2946</v>
      </c>
      <c r="AW365" s="14" t="s">
        <v>4026</v>
      </c>
    </row>
    <row r="366" spans="1:49" ht="12.75">
      <c r="A366" s="2" t="s">
        <v>3260</v>
      </c>
      <c r="C366" s="2" t="s">
        <v>4059</v>
      </c>
      <c r="D366" s="2" t="s">
        <v>3260</v>
      </c>
      <c r="E366" s="2" t="s">
        <v>2566</v>
      </c>
      <c r="F366" s="2" t="s">
        <v>514</v>
      </c>
      <c r="H366" s="2" t="s">
        <v>3261</v>
      </c>
      <c r="J366" s="2" t="s">
        <v>1507</v>
      </c>
      <c r="K366" s="4" t="s">
        <v>1411</v>
      </c>
      <c r="L366" s="32">
        <v>7</v>
      </c>
      <c r="M366" s="24">
        <v>57</v>
      </c>
      <c r="N366" s="27">
        <v>47</v>
      </c>
      <c r="O366" s="2" t="s">
        <v>515</v>
      </c>
      <c r="P366" s="10">
        <v>28</v>
      </c>
      <c r="Q366" s="27">
        <v>23.7</v>
      </c>
      <c r="R366" s="2" t="s">
        <v>516</v>
      </c>
      <c r="S366" s="2" t="s">
        <v>1410</v>
      </c>
      <c r="T366" s="10">
        <v>154</v>
      </c>
      <c r="U366" s="2" t="s">
        <v>1410</v>
      </c>
      <c r="Z366" s="13">
        <f t="shared" si="10"/>
        <v>57.78333333333333</v>
      </c>
      <c r="AA366" s="13">
        <f t="shared" si="11"/>
        <v>28.395</v>
      </c>
      <c r="AB366" s="27">
        <v>7</v>
      </c>
      <c r="AC366" s="32">
        <v>2000</v>
      </c>
      <c r="AD366" s="32">
        <v>44</v>
      </c>
      <c r="AE366" s="7" t="s">
        <v>1410</v>
      </c>
      <c r="AF366" s="37">
        <v>18</v>
      </c>
      <c r="AG366" s="7" t="s">
        <v>1450</v>
      </c>
      <c r="AH366" s="7" t="s">
        <v>1414</v>
      </c>
      <c r="AS366" s="7" t="s">
        <v>3396</v>
      </c>
      <c r="AU366" s="7" t="s">
        <v>2550</v>
      </c>
      <c r="AV366" s="2" t="s">
        <v>2050</v>
      </c>
      <c r="AW366" s="14" t="s">
        <v>3262</v>
      </c>
    </row>
    <row r="367" spans="1:49" ht="12.75">
      <c r="A367" s="2" t="s">
        <v>4360</v>
      </c>
      <c r="B367" s="2" t="s">
        <v>4361</v>
      </c>
      <c r="C367" s="2" t="s">
        <v>4808</v>
      </c>
      <c r="D367" s="2" t="s">
        <v>4360</v>
      </c>
      <c r="E367" s="2" t="s">
        <v>2566</v>
      </c>
      <c r="F367" s="2" t="s">
        <v>514</v>
      </c>
      <c r="K367" s="4" t="s">
        <v>1411</v>
      </c>
      <c r="L367" s="32">
        <v>8</v>
      </c>
      <c r="M367" s="24">
        <v>57</v>
      </c>
      <c r="N367" s="27">
        <v>18</v>
      </c>
      <c r="O367" s="2" t="s">
        <v>515</v>
      </c>
      <c r="P367" s="10">
        <v>28</v>
      </c>
      <c r="Q367" s="27">
        <v>26</v>
      </c>
      <c r="R367" s="2" t="s">
        <v>516</v>
      </c>
      <c r="S367" s="2" t="s">
        <v>1402</v>
      </c>
      <c r="T367" s="10">
        <v>220</v>
      </c>
      <c r="Z367" s="13">
        <f t="shared" si="10"/>
        <v>57.3</v>
      </c>
      <c r="AA367" s="13">
        <f t="shared" si="11"/>
        <v>28.433333333333334</v>
      </c>
      <c r="AC367" s="32">
        <v>3500</v>
      </c>
      <c r="AD367" s="32">
        <v>60</v>
      </c>
      <c r="AE367" s="7" t="s">
        <v>1402</v>
      </c>
      <c r="AF367" s="37">
        <v>16</v>
      </c>
      <c r="AH367" s="7" t="s">
        <v>1414</v>
      </c>
      <c r="AS367" s="7" t="s">
        <v>1197</v>
      </c>
      <c r="AU367" s="7" t="s">
        <v>2474</v>
      </c>
      <c r="AV367" s="2" t="s">
        <v>4362</v>
      </c>
      <c r="AW367" s="14" t="s">
        <v>3259</v>
      </c>
    </row>
    <row r="368" spans="1:49" ht="12.75">
      <c r="A368" s="2" t="s">
        <v>3263</v>
      </c>
      <c r="C368" s="2" t="s">
        <v>1443</v>
      </c>
      <c r="D368" s="2" t="s">
        <v>3263</v>
      </c>
      <c r="F368" s="2" t="s">
        <v>514</v>
      </c>
      <c r="G368" s="22">
        <v>4</v>
      </c>
      <c r="K368" s="4" t="s">
        <v>1412</v>
      </c>
      <c r="L368" s="32">
        <v>0</v>
      </c>
      <c r="M368" s="24">
        <v>57</v>
      </c>
      <c r="N368" s="27">
        <v>47.2</v>
      </c>
      <c r="O368" s="2" t="s">
        <v>515</v>
      </c>
      <c r="P368" s="10">
        <v>29</v>
      </c>
      <c r="Q368" s="27">
        <v>59</v>
      </c>
      <c r="R368" s="2" t="s">
        <v>516</v>
      </c>
      <c r="S368" s="2" t="s">
        <v>1402</v>
      </c>
      <c r="T368" s="10">
        <v>253</v>
      </c>
      <c r="Z368" s="13">
        <f t="shared" si="10"/>
        <v>57.78666666666667</v>
      </c>
      <c r="AA368" s="13">
        <f t="shared" si="11"/>
        <v>29.983333333333334</v>
      </c>
      <c r="AC368" s="32">
        <v>2900</v>
      </c>
      <c r="AD368" s="32">
        <v>40</v>
      </c>
      <c r="AE368" s="7" t="s">
        <v>1402</v>
      </c>
      <c r="AF368" s="37">
        <v>46</v>
      </c>
      <c r="AH368" s="7" t="s">
        <v>1425</v>
      </c>
      <c r="AS368" s="7" t="s">
        <v>1426</v>
      </c>
      <c r="AV368" s="2" t="s">
        <v>2946</v>
      </c>
      <c r="AW368" s="14" t="s">
        <v>4027</v>
      </c>
    </row>
    <row r="369" spans="1:49" ht="12.75">
      <c r="A369" s="2" t="s">
        <v>3264</v>
      </c>
      <c r="B369" s="2" t="s">
        <v>3265</v>
      </c>
      <c r="C369" s="2" t="s">
        <v>3266</v>
      </c>
      <c r="D369" s="2" t="s">
        <v>3267</v>
      </c>
      <c r="F369" s="2" t="s">
        <v>514</v>
      </c>
      <c r="G369" s="22">
        <v>9</v>
      </c>
      <c r="K369" s="4" t="s">
        <v>1411</v>
      </c>
      <c r="M369" s="24">
        <v>57</v>
      </c>
      <c r="N369" s="27">
        <v>57.6</v>
      </c>
      <c r="O369" s="2" t="s">
        <v>515</v>
      </c>
      <c r="P369" s="10">
        <v>31</v>
      </c>
      <c r="Q369" s="27">
        <v>23</v>
      </c>
      <c r="R369" s="2" t="s">
        <v>516</v>
      </c>
      <c r="S369" s="2" t="s">
        <v>208</v>
      </c>
      <c r="T369" s="10">
        <v>52</v>
      </c>
      <c r="Z369" s="13">
        <f t="shared" si="10"/>
        <v>57.96</v>
      </c>
      <c r="AA369" s="13">
        <f t="shared" si="11"/>
        <v>31.383333333333333</v>
      </c>
      <c r="AC369" s="32">
        <v>2000</v>
      </c>
      <c r="AD369" s="32">
        <v>40</v>
      </c>
      <c r="AE369" s="7" t="s">
        <v>208</v>
      </c>
      <c r="AF369" s="37">
        <v>16</v>
      </c>
      <c r="AG369" s="7" t="s">
        <v>1450</v>
      </c>
      <c r="AH369" s="7" t="s">
        <v>1414</v>
      </c>
      <c r="AS369" s="7" t="s">
        <v>1200</v>
      </c>
      <c r="AV369" s="2" t="s">
        <v>1419</v>
      </c>
      <c r="AW369" s="14" t="s">
        <v>3081</v>
      </c>
    </row>
    <row r="370" spans="1:49" ht="12.75">
      <c r="A370" s="2" t="s">
        <v>3268</v>
      </c>
      <c r="B370" s="2" t="s">
        <v>3269</v>
      </c>
      <c r="C370" s="2" t="s">
        <v>4916</v>
      </c>
      <c r="D370" s="2" t="s">
        <v>3270</v>
      </c>
      <c r="E370" s="2" t="s">
        <v>3271</v>
      </c>
      <c r="F370" s="2" t="s">
        <v>514</v>
      </c>
      <c r="G370" s="22">
        <v>9</v>
      </c>
      <c r="K370" s="4" t="s">
        <v>1411</v>
      </c>
      <c r="L370" s="32">
        <v>7</v>
      </c>
      <c r="M370" s="24">
        <v>57</v>
      </c>
      <c r="N370" s="27">
        <v>39.3</v>
      </c>
      <c r="O370" s="2" t="s">
        <v>515</v>
      </c>
      <c r="P370" s="10">
        <v>34</v>
      </c>
      <c r="Q370" s="27">
        <v>5.9</v>
      </c>
      <c r="R370" s="2" t="s">
        <v>516</v>
      </c>
      <c r="S370" s="2" t="s">
        <v>208</v>
      </c>
      <c r="T370" s="10">
        <v>591</v>
      </c>
      <c r="Z370" s="13">
        <f t="shared" si="10"/>
        <v>57.655</v>
      </c>
      <c r="AA370" s="13">
        <f t="shared" si="11"/>
        <v>34.098333333333336</v>
      </c>
      <c r="AC370" s="32">
        <v>2500</v>
      </c>
      <c r="AD370" s="32">
        <v>45</v>
      </c>
      <c r="AE370" s="7" t="s">
        <v>208</v>
      </c>
      <c r="AF370" s="37">
        <v>25</v>
      </c>
      <c r="AH370" s="7" t="s">
        <v>1414</v>
      </c>
      <c r="AS370" s="7" t="s">
        <v>1197</v>
      </c>
      <c r="AU370" s="7" t="s">
        <v>1475</v>
      </c>
      <c r="AV370" s="2" t="s">
        <v>3272</v>
      </c>
      <c r="AW370" s="14" t="s">
        <v>3082</v>
      </c>
    </row>
    <row r="371" spans="1:34" ht="12.75">
      <c r="A371" s="2" t="s">
        <v>2697</v>
      </c>
      <c r="F371" s="2" t="s">
        <v>514</v>
      </c>
      <c r="G371" s="22"/>
      <c r="K371" s="4"/>
      <c r="M371" s="24">
        <v>57</v>
      </c>
      <c r="N371" s="27">
        <v>2.7</v>
      </c>
      <c r="O371" s="2" t="s">
        <v>515</v>
      </c>
      <c r="P371" s="10">
        <v>35</v>
      </c>
      <c r="Q371" s="27">
        <v>0.2</v>
      </c>
      <c r="R371" s="2" t="s">
        <v>516</v>
      </c>
      <c r="S371" s="2" t="s">
        <v>2550</v>
      </c>
      <c r="T371" s="10">
        <v>574</v>
      </c>
      <c r="U371" s="2" t="s">
        <v>2550</v>
      </c>
      <c r="Z371" s="13">
        <f t="shared" si="10"/>
        <v>57.045</v>
      </c>
      <c r="AA371" s="13">
        <f t="shared" si="11"/>
        <v>35.00333333333333</v>
      </c>
      <c r="AC371" s="32">
        <v>528</v>
      </c>
      <c r="AD371" s="32">
        <v>32</v>
      </c>
      <c r="AE371" s="7" t="s">
        <v>2550</v>
      </c>
      <c r="AH371" s="7" t="s">
        <v>1414</v>
      </c>
    </row>
    <row r="372" spans="1:49" ht="12.75">
      <c r="A372" s="2" t="s">
        <v>3273</v>
      </c>
      <c r="B372" s="2" t="s">
        <v>3274</v>
      </c>
      <c r="C372" s="2" t="s">
        <v>1482</v>
      </c>
      <c r="D372" s="2" t="s">
        <v>3275</v>
      </c>
      <c r="E372" s="2" t="s">
        <v>3271</v>
      </c>
      <c r="F372" s="2" t="s">
        <v>514</v>
      </c>
      <c r="G372" s="22">
        <v>4</v>
      </c>
      <c r="K372" s="4" t="s">
        <v>1411</v>
      </c>
      <c r="M372" s="24">
        <v>57</v>
      </c>
      <c r="N372" s="27">
        <v>43.5</v>
      </c>
      <c r="O372" s="2" t="s">
        <v>515</v>
      </c>
      <c r="P372" s="10">
        <v>36</v>
      </c>
      <c r="Q372" s="27">
        <v>39</v>
      </c>
      <c r="R372" s="2" t="s">
        <v>516</v>
      </c>
      <c r="S372" s="2" t="s">
        <v>1402</v>
      </c>
      <c r="T372" s="10">
        <v>469</v>
      </c>
      <c r="Z372" s="13">
        <f t="shared" si="10"/>
        <v>57.725</v>
      </c>
      <c r="AA372" s="13">
        <f t="shared" si="11"/>
        <v>36.65</v>
      </c>
      <c r="AC372" s="32">
        <v>2500</v>
      </c>
      <c r="AD372" s="32">
        <v>40</v>
      </c>
      <c r="AE372" s="7" t="s">
        <v>1402</v>
      </c>
      <c r="AF372" s="37">
        <v>138</v>
      </c>
      <c r="AH372" s="7" t="s">
        <v>1414</v>
      </c>
      <c r="AS372" s="7" t="s">
        <v>1197</v>
      </c>
      <c r="AU372" s="7" t="s">
        <v>1475</v>
      </c>
      <c r="AV372" s="2" t="s">
        <v>3276</v>
      </c>
      <c r="AW372" s="14" t="s">
        <v>3277</v>
      </c>
    </row>
    <row r="373" spans="1:49" ht="12.75">
      <c r="A373" s="2" t="s">
        <v>3278</v>
      </c>
      <c r="C373" s="2" t="s">
        <v>3279</v>
      </c>
      <c r="D373" s="2" t="s">
        <v>3280</v>
      </c>
      <c r="E373" s="2" t="s">
        <v>3281</v>
      </c>
      <c r="F373" s="2" t="s">
        <v>514</v>
      </c>
      <c r="H373" s="2" t="s">
        <v>3282</v>
      </c>
      <c r="K373" s="4" t="s">
        <v>515</v>
      </c>
      <c r="M373" s="24">
        <v>57</v>
      </c>
      <c r="N373" s="27">
        <v>34.8</v>
      </c>
      <c r="O373" s="2" t="s">
        <v>515</v>
      </c>
      <c r="P373" s="10">
        <v>39</v>
      </c>
      <c r="Q373" s="27">
        <v>54.3</v>
      </c>
      <c r="R373" s="2" t="s">
        <v>516</v>
      </c>
      <c r="S373" s="2" t="s">
        <v>1402</v>
      </c>
      <c r="T373" s="10">
        <v>331</v>
      </c>
      <c r="U373" s="2" t="s">
        <v>1400</v>
      </c>
      <c r="Z373" s="13">
        <f t="shared" si="10"/>
        <v>57.58</v>
      </c>
      <c r="AA373" s="13">
        <f t="shared" si="11"/>
        <v>39.905</v>
      </c>
      <c r="AC373" s="32">
        <v>1700</v>
      </c>
      <c r="AD373" s="32">
        <v>20</v>
      </c>
      <c r="AE373" s="7" t="s">
        <v>1402</v>
      </c>
      <c r="AF373" s="37">
        <v>161</v>
      </c>
      <c r="AH373" s="7" t="s">
        <v>1404</v>
      </c>
      <c r="AW373" s="14" t="s">
        <v>3283</v>
      </c>
    </row>
    <row r="374" spans="1:49" ht="12.75">
      <c r="A374" s="2" t="s">
        <v>3284</v>
      </c>
      <c r="B374" s="2" t="s">
        <v>3285</v>
      </c>
      <c r="C374" s="2" t="s">
        <v>783</v>
      </c>
      <c r="D374" s="2" t="s">
        <v>3286</v>
      </c>
      <c r="E374" s="2" t="s">
        <v>3281</v>
      </c>
      <c r="F374" s="2" t="s">
        <v>514</v>
      </c>
      <c r="H374" s="2" t="s">
        <v>3287</v>
      </c>
      <c r="J374" s="2" t="s">
        <v>1507</v>
      </c>
      <c r="K374" s="4" t="s">
        <v>1411</v>
      </c>
      <c r="M374" s="24">
        <v>57</v>
      </c>
      <c r="N374" s="27">
        <v>33.6</v>
      </c>
      <c r="O374" s="2" t="s">
        <v>515</v>
      </c>
      <c r="P374" s="10">
        <v>40</v>
      </c>
      <c r="Q374" s="27">
        <v>9.4</v>
      </c>
      <c r="R374" s="2" t="s">
        <v>516</v>
      </c>
      <c r="S374" s="2" t="s">
        <v>1410</v>
      </c>
      <c r="T374" s="10">
        <v>285</v>
      </c>
      <c r="U374" s="2" t="s">
        <v>1410</v>
      </c>
      <c r="Z374" s="13">
        <f t="shared" si="10"/>
        <v>57.56</v>
      </c>
      <c r="AA374" s="13">
        <f t="shared" si="11"/>
        <v>40.156666666666666</v>
      </c>
      <c r="AB374" s="27">
        <v>11</v>
      </c>
      <c r="AC374" s="32">
        <v>3008</v>
      </c>
      <c r="AD374" s="32">
        <v>41</v>
      </c>
      <c r="AE374" s="7" t="s">
        <v>1410</v>
      </c>
      <c r="AF374" s="37">
        <v>63</v>
      </c>
      <c r="AG374" s="7" t="s">
        <v>1496</v>
      </c>
      <c r="AH374" s="7" t="s">
        <v>193</v>
      </c>
      <c r="AS374" s="7" t="s">
        <v>3396</v>
      </c>
      <c r="AU374" s="7" t="s">
        <v>1475</v>
      </c>
      <c r="AV374" s="2" t="s">
        <v>3288</v>
      </c>
      <c r="AW374" s="14" t="s">
        <v>3289</v>
      </c>
    </row>
    <row r="375" spans="1:50" ht="12.75">
      <c r="A375" s="2" t="s">
        <v>3290</v>
      </c>
      <c r="B375" s="2" t="s">
        <v>3291</v>
      </c>
      <c r="C375" s="2" t="s">
        <v>3637</v>
      </c>
      <c r="D375" s="2" t="s">
        <v>3292</v>
      </c>
      <c r="F375" s="2" t="s">
        <v>514</v>
      </c>
      <c r="G375" s="22">
        <v>9</v>
      </c>
      <c r="H375" s="2" t="s">
        <v>2657</v>
      </c>
      <c r="K375" s="4" t="s">
        <v>1411</v>
      </c>
      <c r="M375" s="24">
        <v>57</v>
      </c>
      <c r="N375" s="27">
        <v>3.5</v>
      </c>
      <c r="O375" s="2" t="s">
        <v>515</v>
      </c>
      <c r="P375" s="10">
        <v>40</v>
      </c>
      <c r="Q375" s="27">
        <v>58.8</v>
      </c>
      <c r="R375" s="2" t="s">
        <v>516</v>
      </c>
      <c r="S375" s="2" t="s">
        <v>208</v>
      </c>
      <c r="T375" s="10">
        <v>443</v>
      </c>
      <c r="U375" s="2" t="s">
        <v>2550</v>
      </c>
      <c r="Z375" s="13">
        <f t="shared" si="10"/>
        <v>57.05833333333333</v>
      </c>
      <c r="AA375" s="13">
        <f t="shared" si="11"/>
        <v>40.98</v>
      </c>
      <c r="AC375" s="32">
        <v>2304</v>
      </c>
      <c r="AD375" s="32">
        <v>40</v>
      </c>
      <c r="AE375" s="7" t="s">
        <v>2550</v>
      </c>
      <c r="AF375" s="37">
        <v>118</v>
      </c>
      <c r="AG375" s="7" t="s">
        <v>2559</v>
      </c>
      <c r="AH375" s="7" t="s">
        <v>1414</v>
      </c>
      <c r="AS375" s="7" t="s">
        <v>1197</v>
      </c>
      <c r="AU375" s="7" t="s">
        <v>2550</v>
      </c>
      <c r="AV375" s="2" t="s">
        <v>3293</v>
      </c>
      <c r="AW375" s="14" t="s">
        <v>3294</v>
      </c>
      <c r="AX375" s="2" t="s">
        <v>3295</v>
      </c>
    </row>
    <row r="376" spans="1:49" ht="12.75">
      <c r="A376" s="2" t="s">
        <v>3296</v>
      </c>
      <c r="B376" s="11"/>
      <c r="C376" s="2" t="s">
        <v>5010</v>
      </c>
      <c r="D376" s="2" t="s">
        <v>3296</v>
      </c>
      <c r="F376" s="2" t="s">
        <v>514</v>
      </c>
      <c r="G376" s="22">
        <v>4</v>
      </c>
      <c r="H376" s="3" t="s">
        <v>3297</v>
      </c>
      <c r="I376" s="3"/>
      <c r="J376" s="3"/>
      <c r="K376" s="4" t="s">
        <v>1411</v>
      </c>
      <c r="M376" s="24">
        <v>57</v>
      </c>
      <c r="N376" s="27">
        <v>47.8</v>
      </c>
      <c r="O376" s="2" t="s">
        <v>515</v>
      </c>
      <c r="P376" s="10">
        <v>41</v>
      </c>
      <c r="Q376" s="27">
        <v>1.2</v>
      </c>
      <c r="R376" s="2" t="s">
        <v>516</v>
      </c>
      <c r="S376" s="2" t="s">
        <v>1402</v>
      </c>
      <c r="T376" s="10">
        <v>446</v>
      </c>
      <c r="Z376" s="13">
        <f t="shared" si="10"/>
        <v>57.79666666666667</v>
      </c>
      <c r="AA376" s="13">
        <f t="shared" si="11"/>
        <v>41.02</v>
      </c>
      <c r="AC376" s="32">
        <v>1640</v>
      </c>
      <c r="AD376" s="32">
        <v>80</v>
      </c>
      <c r="AE376" s="7" t="s">
        <v>1402</v>
      </c>
      <c r="AF376" s="37">
        <v>147</v>
      </c>
      <c r="AG376" s="7" t="s">
        <v>3712</v>
      </c>
      <c r="AH376" s="7" t="s">
        <v>193</v>
      </c>
      <c r="AS376" s="7" t="s">
        <v>1200</v>
      </c>
      <c r="AV376" s="2" t="s">
        <v>1419</v>
      </c>
      <c r="AW376" s="14" t="s">
        <v>3298</v>
      </c>
    </row>
    <row r="377" spans="1:49" ht="12.75">
      <c r="A377" s="2" t="s">
        <v>3299</v>
      </c>
      <c r="B377" s="11"/>
      <c r="C377" s="2" t="s">
        <v>3300</v>
      </c>
      <c r="D377" s="2" t="s">
        <v>3301</v>
      </c>
      <c r="F377" s="2" t="s">
        <v>514</v>
      </c>
      <c r="G377" s="22">
        <v>4</v>
      </c>
      <c r="H377" s="3"/>
      <c r="I377" s="3"/>
      <c r="J377" s="3"/>
      <c r="K377" s="4" t="s">
        <v>1449</v>
      </c>
      <c r="M377" s="24">
        <v>57</v>
      </c>
      <c r="N377" s="27">
        <v>25.6</v>
      </c>
      <c r="O377" s="2" t="s">
        <v>515</v>
      </c>
      <c r="P377" s="10">
        <v>42</v>
      </c>
      <c r="Q377" s="27">
        <v>25.8</v>
      </c>
      <c r="R377" s="2" t="s">
        <v>516</v>
      </c>
      <c r="S377" s="2" t="s">
        <v>1402</v>
      </c>
      <c r="T377" s="10">
        <v>410</v>
      </c>
      <c r="Z377" s="13">
        <f t="shared" si="10"/>
        <v>57.42666666666667</v>
      </c>
      <c r="AA377" s="13">
        <f t="shared" si="11"/>
        <v>42.43</v>
      </c>
      <c r="AC377" s="32">
        <v>1500</v>
      </c>
      <c r="AD377" s="32">
        <v>20</v>
      </c>
      <c r="AE377" s="7" t="s">
        <v>1402</v>
      </c>
      <c r="AF377" s="37">
        <v>31</v>
      </c>
      <c r="AH377" s="7" t="s">
        <v>1425</v>
      </c>
      <c r="AS377" s="7" t="s">
        <v>1426</v>
      </c>
      <c r="AV377" s="2" t="s">
        <v>2946</v>
      </c>
      <c r="AW377" s="14" t="s">
        <v>3302</v>
      </c>
    </row>
    <row r="378" spans="1:49" ht="12.75">
      <c r="A378" s="2" t="s">
        <v>3303</v>
      </c>
      <c r="B378" s="11"/>
      <c r="C378" s="2" t="s">
        <v>3377</v>
      </c>
      <c r="D378" s="2" t="s">
        <v>3304</v>
      </c>
      <c r="E378" s="2" t="s">
        <v>3305</v>
      </c>
      <c r="F378" s="2" t="s">
        <v>514</v>
      </c>
      <c r="H378" s="3" t="s">
        <v>3306</v>
      </c>
      <c r="I378" s="3"/>
      <c r="J378" s="3"/>
      <c r="K378" s="4" t="s">
        <v>1411</v>
      </c>
      <c r="L378" s="32">
        <v>2</v>
      </c>
      <c r="M378" s="24">
        <v>57</v>
      </c>
      <c r="N378" s="27">
        <v>57.1</v>
      </c>
      <c r="O378" s="2" t="s">
        <v>515</v>
      </c>
      <c r="P378" s="10">
        <v>56</v>
      </c>
      <c r="Q378" s="27">
        <v>11.7</v>
      </c>
      <c r="R378" s="2" t="s">
        <v>516</v>
      </c>
      <c r="S378" s="2" t="s">
        <v>1402</v>
      </c>
      <c r="T378" s="10">
        <v>564</v>
      </c>
      <c r="Z378" s="13">
        <f t="shared" si="10"/>
        <v>57.95166666666667</v>
      </c>
      <c r="AA378" s="13">
        <f t="shared" si="11"/>
        <v>56.195</v>
      </c>
      <c r="AC378" s="32">
        <v>625</v>
      </c>
      <c r="AD378" s="32">
        <v>30</v>
      </c>
      <c r="AE378" s="7" t="s">
        <v>1402</v>
      </c>
      <c r="AF378" s="37">
        <v>91</v>
      </c>
      <c r="AG378" s="7" t="s">
        <v>1462</v>
      </c>
      <c r="AH378" s="7" t="s">
        <v>1414</v>
      </c>
      <c r="AS378" s="7" t="s">
        <v>518</v>
      </c>
      <c r="AV378" s="2" t="s">
        <v>2946</v>
      </c>
      <c r="AW378" s="14" t="s">
        <v>2780</v>
      </c>
    </row>
    <row r="379" spans="1:49" ht="12.75">
      <c r="A379" s="2" t="s">
        <v>3307</v>
      </c>
      <c r="C379" s="2" t="s">
        <v>2386</v>
      </c>
      <c r="D379" s="2" t="s">
        <v>3304</v>
      </c>
      <c r="E379" s="2" t="s">
        <v>3305</v>
      </c>
      <c r="F379" s="2" t="s">
        <v>514</v>
      </c>
      <c r="H379" s="2" t="s">
        <v>3308</v>
      </c>
      <c r="J379" s="2" t="s">
        <v>1507</v>
      </c>
      <c r="K379" s="4" t="s">
        <v>1411</v>
      </c>
      <c r="M379" s="24">
        <v>57</v>
      </c>
      <c r="N379" s="27">
        <v>54.9</v>
      </c>
      <c r="O379" s="2" t="s">
        <v>515</v>
      </c>
      <c r="P379" s="10">
        <v>56</v>
      </c>
      <c r="Q379" s="27">
        <v>1.3</v>
      </c>
      <c r="R379" s="2" t="s">
        <v>516</v>
      </c>
      <c r="S379" s="2" t="s">
        <v>1410</v>
      </c>
      <c r="T379" s="10">
        <v>404</v>
      </c>
      <c r="U379" s="2" t="s">
        <v>1507</v>
      </c>
      <c r="Z379" s="13">
        <f t="shared" si="10"/>
        <v>57.915</v>
      </c>
      <c r="AA379" s="13">
        <f t="shared" si="11"/>
        <v>56.02166666666667</v>
      </c>
      <c r="AC379" s="32">
        <v>3206</v>
      </c>
      <c r="AD379" s="32">
        <v>46</v>
      </c>
      <c r="AE379" s="7" t="s">
        <v>1410</v>
      </c>
      <c r="AF379" s="37">
        <v>46</v>
      </c>
      <c r="AG379" s="7" t="s">
        <v>1452</v>
      </c>
      <c r="AH379" s="7" t="s">
        <v>193</v>
      </c>
      <c r="AS379" s="7" t="s">
        <v>3396</v>
      </c>
      <c r="AU379" s="7" t="s">
        <v>1475</v>
      </c>
      <c r="AV379" s="2" t="s">
        <v>3309</v>
      </c>
      <c r="AW379" s="14" t="s">
        <v>2781</v>
      </c>
    </row>
    <row r="380" spans="1:49" ht="12.75">
      <c r="A380" s="2" t="s">
        <v>864</v>
      </c>
      <c r="B380" s="2" t="s">
        <v>865</v>
      </c>
      <c r="C380" s="2" t="s">
        <v>2775</v>
      </c>
      <c r="D380" s="2" t="s">
        <v>864</v>
      </c>
      <c r="F380" s="2" t="s">
        <v>514</v>
      </c>
      <c r="G380" s="22">
        <v>4</v>
      </c>
      <c r="K380" s="4" t="s">
        <v>1411</v>
      </c>
      <c r="L380" s="32">
        <v>4</v>
      </c>
      <c r="M380" s="24">
        <v>57</v>
      </c>
      <c r="N380" s="27">
        <v>59.3</v>
      </c>
      <c r="O380" s="2" t="s">
        <v>515</v>
      </c>
      <c r="P380" s="10">
        <v>60</v>
      </c>
      <c r="Q380" s="27">
        <v>14.1</v>
      </c>
      <c r="R380" s="2" t="s">
        <v>516</v>
      </c>
      <c r="S380" s="2" t="s">
        <v>1402</v>
      </c>
      <c r="T380" s="10">
        <v>886</v>
      </c>
      <c r="Z380" s="13">
        <f t="shared" si="10"/>
        <v>57.98833333333333</v>
      </c>
      <c r="AA380" s="13">
        <f t="shared" si="11"/>
        <v>60.235</v>
      </c>
      <c r="AC380" s="32">
        <v>2500</v>
      </c>
      <c r="AD380" s="32">
        <v>40</v>
      </c>
      <c r="AE380" s="7" t="s">
        <v>1402</v>
      </c>
      <c r="AF380" s="37">
        <v>97</v>
      </c>
      <c r="AH380" s="7" t="s">
        <v>1414</v>
      </c>
      <c r="AS380" s="7" t="s">
        <v>3396</v>
      </c>
      <c r="AV380" s="2" t="s">
        <v>866</v>
      </c>
      <c r="AW380" s="14" t="s">
        <v>867</v>
      </c>
    </row>
    <row r="381" spans="1:45" ht="13.5" customHeight="1">
      <c r="A381" s="2" t="s">
        <v>3578</v>
      </c>
      <c r="B381" s="2" t="s">
        <v>3581</v>
      </c>
      <c r="C381" s="2" t="s">
        <v>4406</v>
      </c>
      <c r="D381" s="2" t="s">
        <v>3578</v>
      </c>
      <c r="F381" s="2" t="s">
        <v>514</v>
      </c>
      <c r="G381" s="22"/>
      <c r="K381" s="4" t="s">
        <v>515</v>
      </c>
      <c r="M381" s="24">
        <v>57</v>
      </c>
      <c r="N381" s="27">
        <v>52</v>
      </c>
      <c r="O381" s="2" t="s">
        <v>515</v>
      </c>
      <c r="P381" s="10">
        <v>61</v>
      </c>
      <c r="Q381" s="27">
        <v>45.2</v>
      </c>
      <c r="R381" s="2" t="s">
        <v>516</v>
      </c>
      <c r="S381" s="2" t="s">
        <v>1402</v>
      </c>
      <c r="T381" s="10">
        <v>427</v>
      </c>
      <c r="U381" s="2" t="s">
        <v>3577</v>
      </c>
      <c r="Z381" s="13">
        <f t="shared" si="10"/>
        <v>57.86666666666667</v>
      </c>
      <c r="AA381" s="13">
        <f t="shared" si="11"/>
        <v>61.75333333333333</v>
      </c>
      <c r="AC381" s="32">
        <v>600</v>
      </c>
      <c r="AD381" s="32">
        <v>70</v>
      </c>
      <c r="AE381" s="7" t="s">
        <v>3577</v>
      </c>
      <c r="AF381" s="37">
        <v>50</v>
      </c>
      <c r="AG381" s="7" t="s">
        <v>3579</v>
      </c>
      <c r="AH381" s="7" t="s">
        <v>1404</v>
      </c>
      <c r="AI381" s="32">
        <v>600</v>
      </c>
      <c r="AJ381" s="32">
        <v>70</v>
      </c>
      <c r="AK381" s="7" t="s">
        <v>3577</v>
      </c>
      <c r="AL381" s="37">
        <v>110</v>
      </c>
      <c r="AO381" s="7" t="s">
        <v>3580</v>
      </c>
      <c r="AP381" s="7" t="s">
        <v>1404</v>
      </c>
      <c r="AS381" s="7" t="s">
        <v>1200</v>
      </c>
    </row>
    <row r="382" spans="1:45" ht="12.75">
      <c r="A382" s="2" t="s">
        <v>3585</v>
      </c>
      <c r="B382" s="2" t="s">
        <v>3586</v>
      </c>
      <c r="C382" s="2" t="s">
        <v>4406</v>
      </c>
      <c r="D382" s="2" t="s">
        <v>3585</v>
      </c>
      <c r="F382" s="2" t="s">
        <v>514</v>
      </c>
      <c r="K382" s="4" t="s">
        <v>515</v>
      </c>
      <c r="M382" s="24">
        <v>57</v>
      </c>
      <c r="N382" s="27">
        <v>22.2</v>
      </c>
      <c r="O382" s="2" t="s">
        <v>515</v>
      </c>
      <c r="P382" s="10">
        <v>61</v>
      </c>
      <c r="Q382" s="27">
        <v>54.1</v>
      </c>
      <c r="R382" s="2" t="s">
        <v>516</v>
      </c>
      <c r="S382" s="2" t="s">
        <v>1402</v>
      </c>
      <c r="T382" s="10">
        <v>525</v>
      </c>
      <c r="U382" s="2" t="s">
        <v>3577</v>
      </c>
      <c r="Z382" s="13">
        <f t="shared" si="10"/>
        <v>57.37</v>
      </c>
      <c r="AA382" s="13">
        <f>IF(R382="W",(P382*-1+(Q382/-60)),P382+(Q382/60))</f>
        <v>61.901666666666664</v>
      </c>
      <c r="AC382" s="32">
        <v>1200</v>
      </c>
      <c r="AD382" s="32">
        <v>100</v>
      </c>
      <c r="AE382" s="7" t="s">
        <v>3577</v>
      </c>
      <c r="AF382" s="37">
        <v>155</v>
      </c>
      <c r="AG382" s="7" t="s">
        <v>3579</v>
      </c>
      <c r="AH382" s="7" t="s">
        <v>1404</v>
      </c>
      <c r="AS382" s="7" t="s">
        <v>1200</v>
      </c>
    </row>
    <row r="383" spans="1:49" ht="12.75">
      <c r="A383" s="2" t="s">
        <v>3588</v>
      </c>
      <c r="C383" s="2" t="s">
        <v>3872</v>
      </c>
      <c r="D383" s="2" t="s">
        <v>3588</v>
      </c>
      <c r="F383" s="2" t="s">
        <v>514</v>
      </c>
      <c r="K383" s="4" t="s">
        <v>515</v>
      </c>
      <c r="M383" s="24">
        <v>57</v>
      </c>
      <c r="N383" s="27">
        <v>24</v>
      </c>
      <c r="O383" s="2" t="s">
        <v>515</v>
      </c>
      <c r="P383" s="10">
        <v>63</v>
      </c>
      <c r="Q383" s="27">
        <v>44.4</v>
      </c>
      <c r="R383" s="2" t="s">
        <v>516</v>
      </c>
      <c r="S383" s="2" t="s">
        <v>1402</v>
      </c>
      <c r="T383" s="10">
        <v>394</v>
      </c>
      <c r="U383" s="2" t="s">
        <v>3577</v>
      </c>
      <c r="Z383" s="13">
        <f t="shared" si="10"/>
        <v>57.4</v>
      </c>
      <c r="AA383" s="13">
        <f>IF(R383="W",(P383*-1+(Q383/-60)),P383+(Q383/60))</f>
        <v>63.74</v>
      </c>
      <c r="AC383" s="32">
        <v>550</v>
      </c>
      <c r="AD383" s="32">
        <v>70</v>
      </c>
      <c r="AE383" s="7" t="s">
        <v>3577</v>
      </c>
      <c r="AF383" s="37">
        <v>20</v>
      </c>
      <c r="AG383" s="7" t="s">
        <v>3579</v>
      </c>
      <c r="AH383" s="7" t="s">
        <v>1404</v>
      </c>
      <c r="AI383" s="32">
        <v>550</v>
      </c>
      <c r="AJ383" s="32">
        <v>70</v>
      </c>
      <c r="AK383" s="7" t="s">
        <v>3577</v>
      </c>
      <c r="AL383" s="37">
        <v>110</v>
      </c>
      <c r="AO383" s="7" t="s">
        <v>3580</v>
      </c>
      <c r="AP383" s="7" t="s">
        <v>1404</v>
      </c>
      <c r="AS383" s="7" t="s">
        <v>1200</v>
      </c>
      <c r="AV383" s="2" t="s">
        <v>1419</v>
      </c>
      <c r="AW383" s="14" t="s">
        <v>3589</v>
      </c>
    </row>
    <row r="384" spans="1:49" ht="12.75">
      <c r="A384" s="2" t="s">
        <v>868</v>
      </c>
      <c r="B384" s="2" t="s">
        <v>869</v>
      </c>
      <c r="C384" s="2" t="s">
        <v>2530</v>
      </c>
      <c r="D384" s="2" t="s">
        <v>870</v>
      </c>
      <c r="E384" s="2" t="s">
        <v>3769</v>
      </c>
      <c r="F384" s="2" t="s">
        <v>514</v>
      </c>
      <c r="H384" s="2" t="s">
        <v>871</v>
      </c>
      <c r="J384" s="2" t="s">
        <v>1507</v>
      </c>
      <c r="K384" s="4" t="s">
        <v>1411</v>
      </c>
      <c r="L384" s="32">
        <v>7</v>
      </c>
      <c r="M384" s="24">
        <v>57</v>
      </c>
      <c r="N384" s="27">
        <v>10.1</v>
      </c>
      <c r="O384" s="2" t="s">
        <v>515</v>
      </c>
      <c r="P384" s="10">
        <v>65</v>
      </c>
      <c r="Q384" s="27">
        <v>19</v>
      </c>
      <c r="R384" s="2" t="s">
        <v>516</v>
      </c>
      <c r="S384" s="2" t="s">
        <v>2550</v>
      </c>
      <c r="T384" s="10">
        <v>371</v>
      </c>
      <c r="U384" s="2" t="s">
        <v>2550</v>
      </c>
      <c r="Z384" s="13">
        <f t="shared" si="10"/>
        <v>57.16833333333334</v>
      </c>
      <c r="AA384" s="13">
        <f t="shared" si="11"/>
        <v>65.31666666666666</v>
      </c>
      <c r="AB384" s="27">
        <v>14</v>
      </c>
      <c r="AC384" s="32">
        <v>3000</v>
      </c>
      <c r="AD384" s="32">
        <v>45</v>
      </c>
      <c r="AE384" s="7" t="s">
        <v>2550</v>
      </c>
      <c r="AF384" s="37">
        <v>48</v>
      </c>
      <c r="AG384" s="7" t="s">
        <v>1452</v>
      </c>
      <c r="AH384" s="7" t="s">
        <v>1414</v>
      </c>
      <c r="AS384" s="7" t="s">
        <v>1200</v>
      </c>
      <c r="AV384" s="2" t="s">
        <v>1419</v>
      </c>
      <c r="AW384" s="14" t="s">
        <v>872</v>
      </c>
    </row>
    <row r="385" spans="1:49" ht="12.75">
      <c r="A385" s="2" t="s">
        <v>873</v>
      </c>
      <c r="B385" s="2" t="s">
        <v>874</v>
      </c>
      <c r="C385" s="2" t="s">
        <v>1491</v>
      </c>
      <c r="D385" s="2" t="s">
        <v>870</v>
      </c>
      <c r="E385" s="2" t="s">
        <v>3769</v>
      </c>
      <c r="F385" s="2" t="s">
        <v>514</v>
      </c>
      <c r="H385" s="3" t="s">
        <v>875</v>
      </c>
      <c r="I385" s="3"/>
      <c r="J385" s="3"/>
      <c r="K385" s="4" t="s">
        <v>1411</v>
      </c>
      <c r="L385" s="32">
        <v>4</v>
      </c>
      <c r="M385" s="24">
        <v>57</v>
      </c>
      <c r="N385" s="27">
        <v>8.6</v>
      </c>
      <c r="O385" s="2" t="s">
        <v>515</v>
      </c>
      <c r="P385" s="10">
        <v>65</v>
      </c>
      <c r="Q385" s="27">
        <v>28.1</v>
      </c>
      <c r="R385" s="2" t="s">
        <v>516</v>
      </c>
      <c r="S385" s="2" t="s">
        <v>1402</v>
      </c>
      <c r="T385" s="10">
        <v>308</v>
      </c>
      <c r="U385" s="2" t="s">
        <v>1400</v>
      </c>
      <c r="Z385" s="13">
        <f t="shared" si="10"/>
        <v>57.14333333333333</v>
      </c>
      <c r="AA385" s="13">
        <f t="shared" si="11"/>
        <v>65.46833333333333</v>
      </c>
      <c r="AB385" s="27">
        <v>14</v>
      </c>
      <c r="AC385" s="32">
        <v>1100</v>
      </c>
      <c r="AD385" s="32">
        <v>20</v>
      </c>
      <c r="AE385" s="7" t="s">
        <v>1402</v>
      </c>
      <c r="AF385" s="37">
        <v>34</v>
      </c>
      <c r="AG385" s="7" t="s">
        <v>207</v>
      </c>
      <c r="AH385" s="7" t="s">
        <v>193</v>
      </c>
      <c r="AS385" s="7" t="s">
        <v>1200</v>
      </c>
      <c r="AV385" s="2" t="s">
        <v>1419</v>
      </c>
      <c r="AW385" s="14" t="s">
        <v>876</v>
      </c>
    </row>
    <row r="386" spans="1:49" ht="12.75">
      <c r="A386" s="2" t="s">
        <v>3248</v>
      </c>
      <c r="H386" s="3"/>
      <c r="I386" s="3"/>
      <c r="J386" s="3"/>
      <c r="K386" s="4"/>
      <c r="M386" s="24">
        <v>57</v>
      </c>
      <c r="N386" s="27">
        <v>48.8</v>
      </c>
      <c r="O386" s="2" t="s">
        <v>515</v>
      </c>
      <c r="P386" s="10">
        <v>65</v>
      </c>
      <c r="Q386" s="27">
        <v>43.7</v>
      </c>
      <c r="R386" s="2" t="s">
        <v>516</v>
      </c>
      <c r="S386" s="2" t="s">
        <v>2550</v>
      </c>
      <c r="Z386" s="13">
        <f t="shared" si="10"/>
        <v>57.81333333333333</v>
      </c>
      <c r="AA386" s="13">
        <f t="shared" si="11"/>
        <v>65.72833333333334</v>
      </c>
      <c r="AW386" s="14" t="s">
        <v>3249</v>
      </c>
    </row>
    <row r="387" spans="1:49" ht="12.75">
      <c r="A387" s="2" t="s">
        <v>3247</v>
      </c>
      <c r="H387" s="3"/>
      <c r="I387" s="3"/>
      <c r="J387" s="3"/>
      <c r="K387" s="4"/>
      <c r="M387" s="24">
        <v>57</v>
      </c>
      <c r="N387" s="27">
        <v>2.1</v>
      </c>
      <c r="O387" s="2" t="s">
        <v>515</v>
      </c>
      <c r="P387" s="10">
        <v>65</v>
      </c>
      <c r="Q387" s="27">
        <v>44.7</v>
      </c>
      <c r="R387" s="2" t="s">
        <v>516</v>
      </c>
      <c r="S387" s="2" t="s">
        <v>2550</v>
      </c>
      <c r="Z387" s="13">
        <f t="shared" si="10"/>
        <v>57.035</v>
      </c>
      <c r="AA387" s="13">
        <f t="shared" si="11"/>
        <v>65.745</v>
      </c>
      <c r="AW387" s="14" t="s">
        <v>3249</v>
      </c>
    </row>
    <row r="388" spans="1:49" ht="12.75">
      <c r="A388" s="2" t="s">
        <v>3251</v>
      </c>
      <c r="F388" s="2" t="s">
        <v>514</v>
      </c>
      <c r="H388" s="3"/>
      <c r="I388" s="3"/>
      <c r="J388" s="3"/>
      <c r="K388" s="4"/>
      <c r="M388" s="24">
        <v>57</v>
      </c>
      <c r="N388" s="27">
        <v>39.8</v>
      </c>
      <c r="O388" s="2" t="s">
        <v>515</v>
      </c>
      <c r="P388" s="10">
        <v>66</v>
      </c>
      <c r="Q388" s="27">
        <v>13.4</v>
      </c>
      <c r="R388" s="2" t="s">
        <v>516</v>
      </c>
      <c r="Z388" s="13">
        <f t="shared" si="10"/>
        <v>57.663333333333334</v>
      </c>
      <c r="AA388" s="13">
        <f t="shared" si="11"/>
        <v>66.22333333333333</v>
      </c>
      <c r="AW388" s="14" t="s">
        <v>3252</v>
      </c>
    </row>
    <row r="389" spans="1:49" ht="12.75">
      <c r="A389" s="2" t="s">
        <v>877</v>
      </c>
      <c r="C389" s="2" t="s">
        <v>1491</v>
      </c>
      <c r="D389" s="2" t="s">
        <v>877</v>
      </c>
      <c r="E389" s="2" t="s">
        <v>878</v>
      </c>
      <c r="F389" s="2" t="s">
        <v>514</v>
      </c>
      <c r="G389" s="22">
        <v>7</v>
      </c>
      <c r="H389" s="3" t="s">
        <v>879</v>
      </c>
      <c r="I389" s="3"/>
      <c r="J389" s="3"/>
      <c r="K389" s="4" t="s">
        <v>1411</v>
      </c>
      <c r="M389" s="24">
        <v>57</v>
      </c>
      <c r="N389" s="27">
        <v>30.3</v>
      </c>
      <c r="O389" s="2" t="s">
        <v>515</v>
      </c>
      <c r="P389" s="10">
        <v>72</v>
      </c>
      <c r="Q389" s="27">
        <v>19.9</v>
      </c>
      <c r="R389" s="2" t="s">
        <v>516</v>
      </c>
      <c r="S389" s="2" t="s">
        <v>208</v>
      </c>
      <c r="T389" s="10">
        <v>217</v>
      </c>
      <c r="Z389" s="13">
        <f t="shared" si="10"/>
        <v>57.505</v>
      </c>
      <c r="AA389" s="13">
        <f t="shared" si="11"/>
        <v>72.33166666666666</v>
      </c>
      <c r="AC389" s="32">
        <v>1600</v>
      </c>
      <c r="AD389" s="32">
        <v>30</v>
      </c>
      <c r="AE389" s="7" t="s">
        <v>208</v>
      </c>
      <c r="AF389" s="37">
        <v>64</v>
      </c>
      <c r="AG389" s="7" t="s">
        <v>1496</v>
      </c>
      <c r="AH389" s="7" t="s">
        <v>1404</v>
      </c>
      <c r="AS389" s="7" t="s">
        <v>1200</v>
      </c>
      <c r="AV389" s="2" t="s">
        <v>1419</v>
      </c>
      <c r="AW389" s="14" t="s">
        <v>880</v>
      </c>
    </row>
    <row r="390" spans="1:49" ht="12.75">
      <c r="A390" s="2" t="s">
        <v>881</v>
      </c>
      <c r="C390" s="2" t="s">
        <v>3279</v>
      </c>
      <c r="D390" s="2" t="s">
        <v>881</v>
      </c>
      <c r="F390" s="2" t="s">
        <v>514</v>
      </c>
      <c r="G390" s="22">
        <v>4</v>
      </c>
      <c r="K390" s="4" t="s">
        <v>1411</v>
      </c>
      <c r="M390" s="24">
        <v>57</v>
      </c>
      <c r="N390" s="27">
        <v>10.5</v>
      </c>
      <c r="O390" s="2" t="s">
        <v>515</v>
      </c>
      <c r="P390" s="10">
        <v>94</v>
      </c>
      <c r="Q390" s="27">
        <v>53.3</v>
      </c>
      <c r="R390" s="2" t="s">
        <v>516</v>
      </c>
      <c r="S390" s="2" t="s">
        <v>1402</v>
      </c>
      <c r="T390" s="10">
        <v>299</v>
      </c>
      <c r="Z390" s="13">
        <f aca="true" t="shared" si="12" ref="Z390:Z453">M390+(N390/60)</f>
        <v>57.175</v>
      </c>
      <c r="AA390" s="13">
        <f t="shared" si="11"/>
        <v>94.88833333333334</v>
      </c>
      <c r="AC390" s="32">
        <v>1300</v>
      </c>
      <c r="AD390" s="32">
        <v>30</v>
      </c>
      <c r="AE390" s="7" t="s">
        <v>1402</v>
      </c>
      <c r="AF390" s="37">
        <v>44</v>
      </c>
      <c r="AH390" s="7" t="s">
        <v>1414</v>
      </c>
      <c r="AS390" s="7" t="s">
        <v>1200</v>
      </c>
      <c r="AV390" s="2" t="s">
        <v>1419</v>
      </c>
      <c r="AW390" s="14" t="s">
        <v>882</v>
      </c>
    </row>
    <row r="391" spans="1:49" ht="12.75">
      <c r="A391" s="2" t="s">
        <v>883</v>
      </c>
      <c r="C391" s="2" t="s">
        <v>2553</v>
      </c>
      <c r="D391" s="2" t="s">
        <v>883</v>
      </c>
      <c r="E391" s="2" t="s">
        <v>4341</v>
      </c>
      <c r="F391" s="2" t="s">
        <v>514</v>
      </c>
      <c r="H391" s="2" t="s">
        <v>884</v>
      </c>
      <c r="J391" s="2" t="s">
        <v>1410</v>
      </c>
      <c r="K391" s="4" t="s">
        <v>1411</v>
      </c>
      <c r="M391" s="24">
        <v>57</v>
      </c>
      <c r="N391" s="27">
        <v>46.3</v>
      </c>
      <c r="O391" s="2" t="s">
        <v>515</v>
      </c>
      <c r="P391" s="10">
        <v>108</v>
      </c>
      <c r="Q391" s="27">
        <v>3.5</v>
      </c>
      <c r="R391" s="2" t="s">
        <v>516</v>
      </c>
      <c r="S391" s="2" t="s">
        <v>1402</v>
      </c>
      <c r="T391" s="10">
        <v>840</v>
      </c>
      <c r="Z391" s="13">
        <f t="shared" si="12"/>
        <v>57.77166666666667</v>
      </c>
      <c r="AA391" s="13">
        <f t="shared" si="11"/>
        <v>108.05833333333334</v>
      </c>
      <c r="AC391" s="32">
        <v>1560</v>
      </c>
      <c r="AD391" s="32">
        <v>40</v>
      </c>
      <c r="AE391" s="7" t="s">
        <v>1402</v>
      </c>
      <c r="AF391" s="37">
        <v>89</v>
      </c>
      <c r="AG391" s="7" t="s">
        <v>1418</v>
      </c>
      <c r="AH391" s="7" t="s">
        <v>193</v>
      </c>
      <c r="AS391" s="7" t="s">
        <v>1200</v>
      </c>
      <c r="AV391" s="2" t="s">
        <v>1419</v>
      </c>
      <c r="AW391" s="14" t="s">
        <v>885</v>
      </c>
    </row>
    <row r="392" spans="1:49" ht="12.75">
      <c r="A392" s="2" t="s">
        <v>886</v>
      </c>
      <c r="C392" s="2" t="s">
        <v>4406</v>
      </c>
      <c r="D392" s="2" t="s">
        <v>886</v>
      </c>
      <c r="F392" s="2" t="s">
        <v>514</v>
      </c>
      <c r="G392" s="22">
        <v>9</v>
      </c>
      <c r="H392" s="2" t="s">
        <v>887</v>
      </c>
      <c r="J392" s="2" t="s">
        <v>1410</v>
      </c>
      <c r="K392" s="4" t="s">
        <v>515</v>
      </c>
      <c r="M392" s="24">
        <v>57</v>
      </c>
      <c r="N392" s="27">
        <v>52</v>
      </c>
      <c r="O392" s="2" t="s">
        <v>515</v>
      </c>
      <c r="P392" s="10">
        <v>114</v>
      </c>
      <c r="Q392" s="27">
        <v>14.6</v>
      </c>
      <c r="R392" s="2" t="s">
        <v>516</v>
      </c>
      <c r="S392" s="2" t="s">
        <v>208</v>
      </c>
      <c r="T392" s="10">
        <v>919</v>
      </c>
      <c r="Z392" s="13">
        <f t="shared" si="12"/>
        <v>57.86666666666667</v>
      </c>
      <c r="AA392" s="13">
        <f t="shared" si="11"/>
        <v>114.24333333333334</v>
      </c>
      <c r="AC392" s="32">
        <v>1650</v>
      </c>
      <c r="AD392" s="32">
        <v>42</v>
      </c>
      <c r="AE392" s="7" t="s">
        <v>208</v>
      </c>
      <c r="AF392" s="37">
        <v>72</v>
      </c>
      <c r="AG392" s="7" t="s">
        <v>1413</v>
      </c>
      <c r="AH392" s="7" t="s">
        <v>1404</v>
      </c>
      <c r="AS392" s="7" t="s">
        <v>1200</v>
      </c>
      <c r="AV392" s="2" t="s">
        <v>1419</v>
      </c>
      <c r="AW392" s="14" t="s">
        <v>4232</v>
      </c>
    </row>
    <row r="393" spans="1:49" ht="12.75">
      <c r="A393" s="2" t="s">
        <v>824</v>
      </c>
      <c r="C393" s="2" t="s">
        <v>1590</v>
      </c>
      <c r="D393" s="2" t="s">
        <v>826</v>
      </c>
      <c r="F393" s="2" t="s">
        <v>514</v>
      </c>
      <c r="G393" s="22"/>
      <c r="K393" s="4"/>
      <c r="M393" s="24">
        <v>57</v>
      </c>
      <c r="N393" s="27">
        <v>52</v>
      </c>
      <c r="O393" s="2" t="s">
        <v>515</v>
      </c>
      <c r="P393" s="10">
        <v>128</v>
      </c>
      <c r="Q393" s="27">
        <v>2.4</v>
      </c>
      <c r="R393" s="2" t="s">
        <v>516</v>
      </c>
      <c r="S393" s="2" t="s">
        <v>1402</v>
      </c>
      <c r="T393" s="10">
        <v>3375</v>
      </c>
      <c r="U393" s="2" t="s">
        <v>1402</v>
      </c>
      <c r="Z393" s="13">
        <f t="shared" si="12"/>
        <v>57.86666666666667</v>
      </c>
      <c r="AA393" s="13">
        <f t="shared" si="11"/>
        <v>128.04</v>
      </c>
      <c r="AC393" s="32">
        <v>1000</v>
      </c>
      <c r="AD393" s="32">
        <v>30</v>
      </c>
      <c r="AE393" s="7" t="s">
        <v>1402</v>
      </c>
      <c r="AF393" s="37">
        <v>126</v>
      </c>
      <c r="AH393" s="7" t="s">
        <v>1457</v>
      </c>
      <c r="AV393" s="2" t="s">
        <v>1419</v>
      </c>
      <c r="AW393" s="14" t="s">
        <v>825</v>
      </c>
    </row>
    <row r="394" spans="1:49" ht="12.75">
      <c r="A394" s="2" t="s">
        <v>888</v>
      </c>
      <c r="B394" s="2" t="s">
        <v>2831</v>
      </c>
      <c r="C394" s="2" t="s">
        <v>3810</v>
      </c>
      <c r="D394" s="2" t="s">
        <v>888</v>
      </c>
      <c r="E394" s="2" t="s">
        <v>4446</v>
      </c>
      <c r="F394" s="2" t="s">
        <v>514</v>
      </c>
      <c r="H394" s="2" t="s">
        <v>889</v>
      </c>
      <c r="J394" s="2" t="s">
        <v>1507</v>
      </c>
      <c r="K394" s="4" t="s">
        <v>515</v>
      </c>
      <c r="L394" s="32">
        <v>2</v>
      </c>
      <c r="M394" s="24">
        <v>57</v>
      </c>
      <c r="N394" s="27">
        <v>6</v>
      </c>
      <c r="O394" s="2" t="s">
        <v>515</v>
      </c>
      <c r="P394" s="10">
        <v>156</v>
      </c>
      <c r="Q394" s="27">
        <v>44.2</v>
      </c>
      <c r="R394" s="2" t="s">
        <v>516</v>
      </c>
      <c r="S394" s="2" t="s">
        <v>1402</v>
      </c>
      <c r="T394" s="10">
        <v>49</v>
      </c>
      <c r="U394" s="2" t="s">
        <v>517</v>
      </c>
      <c r="Z394" s="13">
        <f t="shared" si="12"/>
        <v>57.1</v>
      </c>
      <c r="AA394" s="13">
        <f t="shared" si="11"/>
        <v>156.73666666666668</v>
      </c>
      <c r="AB394" s="27">
        <v>-8</v>
      </c>
      <c r="AC394" s="32">
        <v>1400</v>
      </c>
      <c r="AD394" s="32">
        <v>20</v>
      </c>
      <c r="AE394" s="7" t="s">
        <v>1402</v>
      </c>
      <c r="AF394" s="37">
        <v>12</v>
      </c>
      <c r="AG394" s="7" t="s">
        <v>207</v>
      </c>
      <c r="AH394" s="7" t="s">
        <v>1404</v>
      </c>
      <c r="AS394" s="7" t="s">
        <v>1200</v>
      </c>
      <c r="AV394" s="2" t="s">
        <v>1419</v>
      </c>
      <c r="AW394" s="14" t="s">
        <v>523</v>
      </c>
    </row>
    <row r="395" spans="1:49" ht="12.75">
      <c r="A395" s="2" t="s">
        <v>524</v>
      </c>
      <c r="C395" s="2" t="s">
        <v>185</v>
      </c>
      <c r="D395" s="2" t="s">
        <v>524</v>
      </c>
      <c r="E395" s="2" t="s">
        <v>4446</v>
      </c>
      <c r="F395" s="2" t="s">
        <v>514</v>
      </c>
      <c r="H395" s="3" t="s">
        <v>525</v>
      </c>
      <c r="I395" s="3"/>
      <c r="J395" s="3"/>
      <c r="K395" s="4" t="s">
        <v>1411</v>
      </c>
      <c r="L395" s="32">
        <v>4</v>
      </c>
      <c r="M395" s="24">
        <v>57</v>
      </c>
      <c r="N395" s="27">
        <v>47</v>
      </c>
      <c r="O395" s="2" t="s">
        <v>515</v>
      </c>
      <c r="P395" s="10">
        <v>158</v>
      </c>
      <c r="Q395" s="27">
        <v>43.8</v>
      </c>
      <c r="R395" s="2" t="s">
        <v>516</v>
      </c>
      <c r="S395" s="2" t="s">
        <v>1402</v>
      </c>
      <c r="T395" s="10">
        <v>430</v>
      </c>
      <c r="Z395" s="13">
        <f t="shared" si="12"/>
        <v>57.78333333333333</v>
      </c>
      <c r="AA395" s="13">
        <f aca="true" t="shared" si="13" ref="AA395:AA459">IF(R395="W",(P395*-1+(Q395/-60)),P395+(Q395/60))</f>
        <v>158.73</v>
      </c>
      <c r="AB395" s="27">
        <v>-7</v>
      </c>
      <c r="AC395" s="32">
        <v>1850</v>
      </c>
      <c r="AD395" s="32">
        <v>75</v>
      </c>
      <c r="AE395" s="7" t="s">
        <v>1412</v>
      </c>
      <c r="AF395" s="37">
        <v>72</v>
      </c>
      <c r="AG395" s="7" t="s">
        <v>2403</v>
      </c>
      <c r="AH395" s="7" t="s">
        <v>1404</v>
      </c>
      <c r="AS395" s="7" t="s">
        <v>1200</v>
      </c>
      <c r="AV395" s="2" t="s">
        <v>1419</v>
      </c>
      <c r="AW395" s="14" t="s">
        <v>4429</v>
      </c>
    </row>
    <row r="396" spans="1:49" ht="12.75">
      <c r="A396" s="2" t="s">
        <v>526</v>
      </c>
      <c r="C396" s="2" t="s">
        <v>527</v>
      </c>
      <c r="D396" s="2" t="s">
        <v>526</v>
      </c>
      <c r="E396" s="2" t="s">
        <v>4446</v>
      </c>
      <c r="F396" s="2" t="s">
        <v>514</v>
      </c>
      <c r="H396" s="3"/>
      <c r="I396" s="3"/>
      <c r="J396" s="3"/>
      <c r="K396" s="4" t="s">
        <v>515</v>
      </c>
      <c r="L396" s="32">
        <v>3</v>
      </c>
      <c r="M396" s="24">
        <v>57</v>
      </c>
      <c r="N396" s="27">
        <v>55.7</v>
      </c>
      <c r="O396" s="2" t="s">
        <v>515</v>
      </c>
      <c r="P396" s="10">
        <v>162</v>
      </c>
      <c r="Q396" s="27">
        <v>1.3</v>
      </c>
      <c r="R396" s="2" t="s">
        <v>516</v>
      </c>
      <c r="S396" s="2" t="s">
        <v>1402</v>
      </c>
      <c r="T396" s="10">
        <v>10</v>
      </c>
      <c r="Z396" s="13">
        <f t="shared" si="12"/>
        <v>57.928333333333335</v>
      </c>
      <c r="AA396" s="13">
        <f t="shared" si="13"/>
        <v>162.02166666666668</v>
      </c>
      <c r="AB396" s="27">
        <v>-5</v>
      </c>
      <c r="AC396" s="32">
        <v>2200</v>
      </c>
      <c r="AD396" s="32">
        <v>20</v>
      </c>
      <c r="AE396" s="7" t="s">
        <v>1402</v>
      </c>
      <c r="AF396" s="39">
        <v>178</v>
      </c>
      <c r="AG396" s="7" t="s">
        <v>1445</v>
      </c>
      <c r="AH396" s="7" t="s">
        <v>1457</v>
      </c>
      <c r="AS396" s="7" t="s">
        <v>518</v>
      </c>
      <c r="AV396" s="2" t="s">
        <v>1405</v>
      </c>
      <c r="AW396" s="14" t="s">
        <v>528</v>
      </c>
    </row>
    <row r="397" spans="1:49" ht="12.75">
      <c r="A397" s="2" t="s">
        <v>529</v>
      </c>
      <c r="B397" s="2" t="s">
        <v>530</v>
      </c>
      <c r="C397" s="2" t="s">
        <v>531</v>
      </c>
      <c r="D397" s="2" t="s">
        <v>532</v>
      </c>
      <c r="E397" s="2" t="s">
        <v>4358</v>
      </c>
      <c r="F397" s="2" t="s">
        <v>4352</v>
      </c>
      <c r="H397" s="2" t="s">
        <v>533</v>
      </c>
      <c r="K397" s="4" t="s">
        <v>1411</v>
      </c>
      <c r="L397" s="32">
        <v>3</v>
      </c>
      <c r="M397" s="24">
        <v>56</v>
      </c>
      <c r="N397" s="27">
        <v>31.1</v>
      </c>
      <c r="O397" s="2" t="s">
        <v>515</v>
      </c>
      <c r="P397" s="10">
        <v>21</v>
      </c>
      <c r="Q397" s="27">
        <v>5.8</v>
      </c>
      <c r="R397" s="2" t="s">
        <v>516</v>
      </c>
      <c r="S397" s="2" t="s">
        <v>200</v>
      </c>
      <c r="T397" s="10">
        <v>16</v>
      </c>
      <c r="U397" s="2" t="s">
        <v>200</v>
      </c>
      <c r="Z397" s="13">
        <f t="shared" si="12"/>
        <v>56.51833333333333</v>
      </c>
      <c r="AA397" s="13">
        <f t="shared" si="13"/>
        <v>21.096666666666668</v>
      </c>
      <c r="AB397" s="27">
        <v>5</v>
      </c>
      <c r="AC397" s="32">
        <v>2002</v>
      </c>
      <c r="AD397" s="32">
        <v>40</v>
      </c>
      <c r="AE397" s="7" t="s">
        <v>200</v>
      </c>
      <c r="AF397" s="37">
        <v>70</v>
      </c>
      <c r="AG397" s="7" t="s">
        <v>2403</v>
      </c>
      <c r="AH397" s="7" t="s">
        <v>193</v>
      </c>
      <c r="AS397" s="7" t="s">
        <v>1200</v>
      </c>
      <c r="AV397" s="2" t="s">
        <v>1419</v>
      </c>
      <c r="AW397" s="14" t="s">
        <v>534</v>
      </c>
    </row>
    <row r="398" spans="1:49" ht="12.75">
      <c r="A398" s="2" t="s">
        <v>535</v>
      </c>
      <c r="B398" s="2" t="s">
        <v>3546</v>
      </c>
      <c r="C398" s="2" t="s">
        <v>4923</v>
      </c>
      <c r="D398" s="2" t="s">
        <v>536</v>
      </c>
      <c r="E398" s="2" t="s">
        <v>4358</v>
      </c>
      <c r="F398" s="2" t="s">
        <v>4352</v>
      </c>
      <c r="K398" s="4" t="s">
        <v>1411</v>
      </c>
      <c r="M398" s="24">
        <v>56</v>
      </c>
      <c r="N398" s="27">
        <v>24.2</v>
      </c>
      <c r="O398" s="2" t="s">
        <v>515</v>
      </c>
      <c r="P398" s="10">
        <v>21</v>
      </c>
      <c r="Q398" s="27">
        <v>53.2</v>
      </c>
      <c r="R398" s="2" t="s">
        <v>516</v>
      </c>
      <c r="S398" s="2" t="s">
        <v>1402</v>
      </c>
      <c r="T398" s="10">
        <v>518</v>
      </c>
      <c r="Z398" s="13">
        <f t="shared" si="12"/>
        <v>56.403333333333336</v>
      </c>
      <c r="AA398" s="13">
        <f t="shared" si="13"/>
        <v>21.886666666666667</v>
      </c>
      <c r="AB398" s="27">
        <v>5</v>
      </c>
      <c r="AC398" s="32">
        <v>2500</v>
      </c>
      <c r="AD398" s="32">
        <v>40</v>
      </c>
      <c r="AE398" s="7" t="s">
        <v>1402</v>
      </c>
      <c r="AF398" s="37">
        <v>86</v>
      </c>
      <c r="AH398" s="7" t="s">
        <v>1414</v>
      </c>
      <c r="AS398" s="7" t="s">
        <v>1197</v>
      </c>
      <c r="AU398" s="7" t="s">
        <v>1475</v>
      </c>
      <c r="AV398" s="2" t="s">
        <v>537</v>
      </c>
      <c r="AW398" s="14" t="s">
        <v>3545</v>
      </c>
    </row>
    <row r="399" spans="1:49" ht="12.75">
      <c r="A399" s="2" t="s">
        <v>4982</v>
      </c>
      <c r="C399" s="2" t="s">
        <v>255</v>
      </c>
      <c r="D399" s="2" t="s">
        <v>4983</v>
      </c>
      <c r="E399" s="2" t="s">
        <v>4358</v>
      </c>
      <c r="F399" s="2" t="s">
        <v>4352</v>
      </c>
      <c r="G399" s="22">
        <v>4</v>
      </c>
      <c r="K399" s="4" t="s">
        <v>1411</v>
      </c>
      <c r="M399" s="24">
        <v>56</v>
      </c>
      <c r="N399" s="27">
        <v>15.9</v>
      </c>
      <c r="O399" s="2" t="s">
        <v>515</v>
      </c>
      <c r="P399" s="10">
        <v>22</v>
      </c>
      <c r="Q399" s="27">
        <v>59.2</v>
      </c>
      <c r="R399" s="2" t="s">
        <v>516</v>
      </c>
      <c r="S399" s="2" t="s">
        <v>1402</v>
      </c>
      <c r="T399" s="10">
        <v>269</v>
      </c>
      <c r="Z399" s="13">
        <f t="shared" si="12"/>
        <v>56.265</v>
      </c>
      <c r="AA399" s="13">
        <f t="shared" si="13"/>
        <v>22.986666666666668</v>
      </c>
      <c r="AB399" s="27">
        <v>5</v>
      </c>
      <c r="AC399" s="32">
        <v>3000</v>
      </c>
      <c r="AD399" s="32">
        <v>30</v>
      </c>
      <c r="AE399" s="7" t="s">
        <v>1402</v>
      </c>
      <c r="AF399" s="37">
        <v>143</v>
      </c>
      <c r="AH399" s="7" t="s">
        <v>193</v>
      </c>
      <c r="AS399" s="7" t="s">
        <v>1197</v>
      </c>
      <c r="AU399" s="7" t="s">
        <v>1402</v>
      </c>
      <c r="AV399" s="2" t="s">
        <v>4984</v>
      </c>
      <c r="AW399" s="14" t="s">
        <v>4985</v>
      </c>
    </row>
    <row r="400" spans="1:49" ht="12.75">
      <c r="A400" s="2" t="s">
        <v>4637</v>
      </c>
      <c r="C400" s="2" t="s">
        <v>2481</v>
      </c>
      <c r="D400" s="2" t="s">
        <v>4637</v>
      </c>
      <c r="E400" s="2" t="s">
        <v>4358</v>
      </c>
      <c r="F400" s="2" t="s">
        <v>4352</v>
      </c>
      <c r="G400" s="22">
        <v>9</v>
      </c>
      <c r="K400" s="4" t="s">
        <v>1411</v>
      </c>
      <c r="M400" s="24">
        <v>56</v>
      </c>
      <c r="N400" s="27">
        <v>56.6</v>
      </c>
      <c r="O400" s="2" t="s">
        <v>515</v>
      </c>
      <c r="P400" s="10">
        <v>23</v>
      </c>
      <c r="Q400" s="27">
        <v>13.4</v>
      </c>
      <c r="R400" s="2" t="s">
        <v>516</v>
      </c>
      <c r="S400" s="2" t="s">
        <v>208</v>
      </c>
      <c r="T400" s="10">
        <v>233</v>
      </c>
      <c r="Z400" s="13">
        <f t="shared" si="12"/>
        <v>56.943333333333335</v>
      </c>
      <c r="AA400" s="13">
        <f t="shared" si="13"/>
        <v>23.223333333333333</v>
      </c>
      <c r="AC400" s="32">
        <v>2500</v>
      </c>
      <c r="AD400" s="32">
        <v>45</v>
      </c>
      <c r="AE400" s="7" t="s">
        <v>208</v>
      </c>
      <c r="AF400" s="37">
        <v>139</v>
      </c>
      <c r="AG400" s="7" t="s">
        <v>3712</v>
      </c>
      <c r="AH400" s="7" t="s">
        <v>1414</v>
      </c>
      <c r="AS400" s="7" t="s">
        <v>1197</v>
      </c>
      <c r="AU400" s="7" t="s">
        <v>1412</v>
      </c>
      <c r="AW400" s="14" t="s">
        <v>1468</v>
      </c>
    </row>
    <row r="401" spans="1:49" ht="12.75">
      <c r="A401" s="2" t="s">
        <v>4218</v>
      </c>
      <c r="C401" s="2" t="s">
        <v>4759</v>
      </c>
      <c r="D401" s="2" t="s">
        <v>4219</v>
      </c>
      <c r="E401" s="2" t="s">
        <v>4358</v>
      </c>
      <c r="F401" s="2" t="s">
        <v>4352</v>
      </c>
      <c r="H401" s="2" t="s">
        <v>4220</v>
      </c>
      <c r="J401" s="2" t="s">
        <v>2550</v>
      </c>
      <c r="K401" s="4" t="s">
        <v>1411</v>
      </c>
      <c r="M401" s="24">
        <v>56</v>
      </c>
      <c r="N401" s="27">
        <v>55.4</v>
      </c>
      <c r="O401" s="2" t="s">
        <v>515</v>
      </c>
      <c r="P401" s="10">
        <v>23</v>
      </c>
      <c r="Q401" s="27">
        <v>58.3</v>
      </c>
      <c r="R401" s="2" t="s">
        <v>516</v>
      </c>
      <c r="S401" s="2" t="s">
        <v>2550</v>
      </c>
      <c r="T401" s="10">
        <v>33</v>
      </c>
      <c r="U401" s="2" t="s">
        <v>2550</v>
      </c>
      <c r="Z401" s="13">
        <f t="shared" si="12"/>
        <v>56.92333333333333</v>
      </c>
      <c r="AA401" s="13">
        <f t="shared" si="13"/>
        <v>23.971666666666668</v>
      </c>
      <c r="AB401" s="27">
        <v>6</v>
      </c>
      <c r="AC401" s="32">
        <v>2550</v>
      </c>
      <c r="AD401" s="32">
        <v>45</v>
      </c>
      <c r="AE401" s="7" t="s">
        <v>2550</v>
      </c>
      <c r="AF401" s="37">
        <v>5</v>
      </c>
      <c r="AG401" s="7" t="s">
        <v>1445</v>
      </c>
      <c r="AH401" s="7" t="s">
        <v>193</v>
      </c>
      <c r="AS401" s="7" t="s">
        <v>1197</v>
      </c>
      <c r="AU401" s="7" t="s">
        <v>3401</v>
      </c>
      <c r="AV401" s="2" t="s">
        <v>4221</v>
      </c>
      <c r="AW401" s="14" t="s">
        <v>2782</v>
      </c>
    </row>
    <row r="402" spans="1:49" ht="12.75">
      <c r="A402" s="2" t="s">
        <v>4638</v>
      </c>
      <c r="B402" s="2" t="s">
        <v>4639</v>
      </c>
      <c r="C402" s="2" t="s">
        <v>3768</v>
      </c>
      <c r="D402" s="2" t="s">
        <v>4638</v>
      </c>
      <c r="E402" s="2" t="s">
        <v>4358</v>
      </c>
      <c r="F402" s="2" t="s">
        <v>4352</v>
      </c>
      <c r="G402" s="22">
        <v>9</v>
      </c>
      <c r="K402" s="4" t="s">
        <v>1411</v>
      </c>
      <c r="M402" s="24">
        <v>56</v>
      </c>
      <c r="N402" s="27">
        <v>40.4</v>
      </c>
      <c r="O402" s="2" t="s">
        <v>515</v>
      </c>
      <c r="P402" s="10">
        <v>23</v>
      </c>
      <c r="Q402" s="27">
        <v>40.7</v>
      </c>
      <c r="R402" s="2" t="s">
        <v>516</v>
      </c>
      <c r="S402" s="2" t="s">
        <v>208</v>
      </c>
      <c r="T402" s="10">
        <v>20</v>
      </c>
      <c r="Z402" s="13">
        <f t="shared" si="12"/>
        <v>56.67333333333333</v>
      </c>
      <c r="AA402" s="13">
        <f t="shared" si="13"/>
        <v>23.678333333333335</v>
      </c>
      <c r="AC402" s="32">
        <v>2500</v>
      </c>
      <c r="AD402" s="32">
        <v>40</v>
      </c>
      <c r="AE402" s="7" t="s">
        <v>208</v>
      </c>
      <c r="AF402" s="37">
        <v>89</v>
      </c>
      <c r="AH402" s="7" t="s">
        <v>1414</v>
      </c>
      <c r="AS402" s="7" t="s">
        <v>1197</v>
      </c>
      <c r="AU402" s="7" t="s">
        <v>208</v>
      </c>
      <c r="AV402" s="2" t="s">
        <v>4640</v>
      </c>
      <c r="AW402" s="14" t="s">
        <v>3547</v>
      </c>
    </row>
    <row r="403" spans="1:49" ht="12.75">
      <c r="A403" s="2" t="s">
        <v>4635</v>
      </c>
      <c r="C403" s="2" t="s">
        <v>1454</v>
      </c>
      <c r="D403" s="2" t="s">
        <v>4636</v>
      </c>
      <c r="E403" s="2" t="s">
        <v>4358</v>
      </c>
      <c r="F403" s="2" t="s">
        <v>4352</v>
      </c>
      <c r="G403" s="22">
        <v>4</v>
      </c>
      <c r="K403" s="4" t="s">
        <v>1449</v>
      </c>
      <c r="L403" s="32">
        <v>0</v>
      </c>
      <c r="M403" s="24">
        <v>56</v>
      </c>
      <c r="N403" s="27">
        <v>29</v>
      </c>
      <c r="O403" s="2" t="s">
        <v>515</v>
      </c>
      <c r="P403" s="10">
        <v>23</v>
      </c>
      <c r="Q403" s="27">
        <v>25</v>
      </c>
      <c r="R403" s="2" t="s">
        <v>516</v>
      </c>
      <c r="S403" s="2" t="s">
        <v>1400</v>
      </c>
      <c r="T403" s="10">
        <v>151</v>
      </c>
      <c r="Z403" s="13">
        <f t="shared" si="12"/>
        <v>56.483333333333334</v>
      </c>
      <c r="AA403" s="13">
        <f t="shared" si="13"/>
        <v>23.416666666666668</v>
      </c>
      <c r="AC403" s="32">
        <v>2000</v>
      </c>
      <c r="AF403" s="38" t="s">
        <v>1438</v>
      </c>
      <c r="AH403" s="7" t="s">
        <v>1425</v>
      </c>
      <c r="AS403" s="7" t="s">
        <v>1426</v>
      </c>
      <c r="AV403" s="2" t="s">
        <v>2946</v>
      </c>
      <c r="AW403" s="14" t="s">
        <v>3527</v>
      </c>
    </row>
    <row r="404" spans="1:49" ht="12.75">
      <c r="A404" s="2" t="s">
        <v>4986</v>
      </c>
      <c r="B404" s="2" t="s">
        <v>4987</v>
      </c>
      <c r="C404" s="2" t="s">
        <v>4988</v>
      </c>
      <c r="D404" s="2" t="s">
        <v>4989</v>
      </c>
      <c r="E404" s="2" t="s">
        <v>4358</v>
      </c>
      <c r="F404" s="2" t="s">
        <v>4352</v>
      </c>
      <c r="H404" s="2" t="s">
        <v>4990</v>
      </c>
      <c r="K404" s="4" t="s">
        <v>1411</v>
      </c>
      <c r="L404" s="32">
        <v>3</v>
      </c>
      <c r="M404" s="24">
        <v>56</v>
      </c>
      <c r="N404" s="27">
        <v>4.2</v>
      </c>
      <c r="O404" s="2" t="s">
        <v>515</v>
      </c>
      <c r="P404" s="10">
        <v>23</v>
      </c>
      <c r="Q404" s="27">
        <v>33.5</v>
      </c>
      <c r="R404" s="2" t="s">
        <v>516</v>
      </c>
      <c r="S404" s="2" t="s">
        <v>200</v>
      </c>
      <c r="T404" s="10">
        <v>269</v>
      </c>
      <c r="U404" s="2" t="s">
        <v>200</v>
      </c>
      <c r="Z404" s="13">
        <f t="shared" si="12"/>
        <v>56.07</v>
      </c>
      <c r="AA404" s="13">
        <f t="shared" si="13"/>
        <v>23.558333333333334</v>
      </c>
      <c r="AB404" s="27">
        <v>5</v>
      </c>
      <c r="AC404" s="32">
        <v>1000</v>
      </c>
      <c r="AD404" s="32">
        <v>30</v>
      </c>
      <c r="AE404" s="7" t="s">
        <v>200</v>
      </c>
      <c r="AF404" s="37">
        <v>104</v>
      </c>
      <c r="AG404" s="7" t="s">
        <v>3996</v>
      </c>
      <c r="AH404" s="7" t="s">
        <v>193</v>
      </c>
      <c r="AS404" s="7" t="s">
        <v>1200</v>
      </c>
      <c r="AV404" s="2" t="s">
        <v>1419</v>
      </c>
      <c r="AW404" s="14" t="s">
        <v>4634</v>
      </c>
    </row>
    <row r="405" spans="1:49" ht="12.75">
      <c r="A405" s="2" t="s">
        <v>4222</v>
      </c>
      <c r="B405" s="2" t="s">
        <v>4223</v>
      </c>
      <c r="C405" s="2" t="s">
        <v>4224</v>
      </c>
      <c r="D405" s="2" t="s">
        <v>4219</v>
      </c>
      <c r="E405" s="2" t="s">
        <v>4358</v>
      </c>
      <c r="F405" s="2" t="s">
        <v>4352</v>
      </c>
      <c r="G405" s="22">
        <v>9</v>
      </c>
      <c r="K405" s="4" t="s">
        <v>1411</v>
      </c>
      <c r="L405" s="32">
        <v>1</v>
      </c>
      <c r="M405" s="24">
        <v>56</v>
      </c>
      <c r="N405" s="27">
        <v>59.5</v>
      </c>
      <c r="O405" s="2" t="s">
        <v>515</v>
      </c>
      <c r="P405" s="10">
        <v>24</v>
      </c>
      <c r="Q405" s="27">
        <v>4.5</v>
      </c>
      <c r="R405" s="2" t="s">
        <v>516</v>
      </c>
      <c r="S405" s="2" t="s">
        <v>208</v>
      </c>
      <c r="T405" s="10">
        <v>72</v>
      </c>
      <c r="Z405" s="13">
        <f t="shared" si="12"/>
        <v>56.99166666666667</v>
      </c>
      <c r="AA405" s="13">
        <f t="shared" si="13"/>
        <v>24.075</v>
      </c>
      <c r="AC405" s="32">
        <v>1650</v>
      </c>
      <c r="AD405" s="32">
        <v>45</v>
      </c>
      <c r="AE405" s="7" t="s">
        <v>208</v>
      </c>
      <c r="AF405" s="37">
        <v>148</v>
      </c>
      <c r="AH405" s="7" t="s">
        <v>1414</v>
      </c>
      <c r="AS405" s="7" t="s">
        <v>1426</v>
      </c>
      <c r="AV405" s="2" t="s">
        <v>2946</v>
      </c>
      <c r="AW405" s="14" t="s">
        <v>4225</v>
      </c>
    </row>
    <row r="406" spans="1:49" ht="12.75">
      <c r="A406" s="2" t="s">
        <v>4226</v>
      </c>
      <c r="C406" s="2" t="s">
        <v>3713</v>
      </c>
      <c r="D406" s="2" t="s">
        <v>4219</v>
      </c>
      <c r="E406" s="2" t="s">
        <v>4358</v>
      </c>
      <c r="F406" s="2" t="s">
        <v>4352</v>
      </c>
      <c r="K406" s="4" t="s">
        <v>1411</v>
      </c>
      <c r="L406" s="32">
        <v>2</v>
      </c>
      <c r="M406" s="24">
        <v>56</v>
      </c>
      <c r="N406" s="27">
        <v>53</v>
      </c>
      <c r="O406" s="2" t="s">
        <v>515</v>
      </c>
      <c r="P406" s="10">
        <v>24</v>
      </c>
      <c r="Q406" s="27">
        <v>13.6</v>
      </c>
      <c r="R406" s="2" t="s">
        <v>516</v>
      </c>
      <c r="S406" s="2" t="s">
        <v>208</v>
      </c>
      <c r="T406" s="10">
        <v>26</v>
      </c>
      <c r="Z406" s="13">
        <f t="shared" si="12"/>
        <v>56.88333333333333</v>
      </c>
      <c r="AA406" s="13">
        <f t="shared" si="13"/>
        <v>24.226666666666667</v>
      </c>
      <c r="AC406" s="32">
        <v>2000</v>
      </c>
      <c r="AD406" s="32">
        <v>60</v>
      </c>
      <c r="AE406" s="7" t="s">
        <v>208</v>
      </c>
      <c r="AF406" s="37">
        <v>126</v>
      </c>
      <c r="AH406" s="7" t="s">
        <v>1414</v>
      </c>
      <c r="AS406" s="7" t="s">
        <v>3396</v>
      </c>
      <c r="AV406" s="2" t="s">
        <v>1419</v>
      </c>
      <c r="AW406" s="14" t="s">
        <v>3714</v>
      </c>
    </row>
    <row r="407" spans="1:49" ht="12.75">
      <c r="A407" s="2" t="s">
        <v>3715</v>
      </c>
      <c r="C407" s="2" t="s">
        <v>2803</v>
      </c>
      <c r="D407" s="2" t="s">
        <v>3715</v>
      </c>
      <c r="E407" s="2" t="s">
        <v>4358</v>
      </c>
      <c r="F407" s="2" t="s">
        <v>4352</v>
      </c>
      <c r="G407" s="22">
        <v>4</v>
      </c>
      <c r="K407" s="4" t="s">
        <v>1411</v>
      </c>
      <c r="L407" s="32">
        <v>5</v>
      </c>
      <c r="M407" s="24">
        <v>56</v>
      </c>
      <c r="N407" s="27">
        <v>46.7</v>
      </c>
      <c r="O407" s="2" t="s">
        <v>515</v>
      </c>
      <c r="P407" s="10">
        <v>24</v>
      </c>
      <c r="Q407" s="27">
        <v>51.2</v>
      </c>
      <c r="R407" s="2" t="s">
        <v>516</v>
      </c>
      <c r="S407" s="2" t="s">
        <v>1402</v>
      </c>
      <c r="T407" s="10">
        <v>200</v>
      </c>
      <c r="Z407" s="13">
        <f t="shared" si="12"/>
        <v>56.778333333333336</v>
      </c>
      <c r="AA407" s="13">
        <f t="shared" si="13"/>
        <v>24.85333333333333</v>
      </c>
      <c r="AC407" s="32">
        <v>2500</v>
      </c>
      <c r="AD407" s="32">
        <v>40</v>
      </c>
      <c r="AE407" s="7" t="s">
        <v>1402</v>
      </c>
      <c r="AF407" s="37">
        <v>8</v>
      </c>
      <c r="AH407" s="7" t="s">
        <v>1414</v>
      </c>
      <c r="AS407" s="7" t="s">
        <v>1197</v>
      </c>
      <c r="AU407" s="7" t="s">
        <v>1412</v>
      </c>
      <c r="AV407" s="2" t="s">
        <v>3716</v>
      </c>
      <c r="AW407" s="14" t="s">
        <v>1886</v>
      </c>
    </row>
    <row r="408" spans="1:49" ht="12.75">
      <c r="A408" s="2" t="s">
        <v>1887</v>
      </c>
      <c r="B408" s="2" t="s">
        <v>1888</v>
      </c>
      <c r="C408" s="2" t="s">
        <v>4406</v>
      </c>
      <c r="D408" s="2" t="s">
        <v>1889</v>
      </c>
      <c r="E408" s="2" t="s">
        <v>4358</v>
      </c>
      <c r="F408" s="2" t="s">
        <v>4352</v>
      </c>
      <c r="G408" s="22">
        <v>4</v>
      </c>
      <c r="K408" s="4" t="s">
        <v>1411</v>
      </c>
      <c r="M408" s="24">
        <v>56</v>
      </c>
      <c r="N408" s="27">
        <v>32.1</v>
      </c>
      <c r="O408" s="2" t="s">
        <v>515</v>
      </c>
      <c r="P408" s="10">
        <v>25</v>
      </c>
      <c r="Q408" s="27">
        <v>53.5</v>
      </c>
      <c r="R408" s="2" t="s">
        <v>516</v>
      </c>
      <c r="S408" s="2" t="s">
        <v>1402</v>
      </c>
      <c r="T408" s="10">
        <v>289</v>
      </c>
      <c r="Z408" s="13">
        <f t="shared" si="12"/>
        <v>56.535</v>
      </c>
      <c r="AA408" s="13">
        <f t="shared" si="13"/>
        <v>25.891666666666666</v>
      </c>
      <c r="AC408" s="32">
        <v>2500</v>
      </c>
      <c r="AD408" s="32">
        <v>40</v>
      </c>
      <c r="AE408" s="7" t="s">
        <v>1402</v>
      </c>
      <c r="AF408" s="37">
        <v>74</v>
      </c>
      <c r="AH408" s="7" t="s">
        <v>1414</v>
      </c>
      <c r="AS408" s="7" t="s">
        <v>1197</v>
      </c>
      <c r="AU408" s="7" t="s">
        <v>2474</v>
      </c>
      <c r="AW408" s="14" t="s">
        <v>2135</v>
      </c>
    </row>
    <row r="409" spans="1:49" ht="12.75">
      <c r="A409" s="2" t="s">
        <v>1890</v>
      </c>
      <c r="B409" s="2" t="s">
        <v>1891</v>
      </c>
      <c r="C409" s="2" t="s">
        <v>4131</v>
      </c>
      <c r="D409" s="2" t="s">
        <v>1890</v>
      </c>
      <c r="F409" s="2" t="s">
        <v>514</v>
      </c>
      <c r="K409" s="4" t="s">
        <v>1449</v>
      </c>
      <c r="L409" s="32">
        <v>0</v>
      </c>
      <c r="M409" s="24">
        <v>56</v>
      </c>
      <c r="N409" s="27">
        <v>20.9</v>
      </c>
      <c r="O409" s="2" t="s">
        <v>515</v>
      </c>
      <c r="P409" s="10">
        <v>28</v>
      </c>
      <c r="Q409" s="27">
        <v>53.6</v>
      </c>
      <c r="R409" s="2" t="s">
        <v>516</v>
      </c>
      <c r="S409" s="2" t="s">
        <v>1402</v>
      </c>
      <c r="T409" s="10">
        <v>443</v>
      </c>
      <c r="Z409" s="13">
        <f t="shared" si="12"/>
        <v>56.348333333333336</v>
      </c>
      <c r="AA409" s="13">
        <f t="shared" si="13"/>
        <v>28.893333333333334</v>
      </c>
      <c r="AC409" s="32">
        <v>2000</v>
      </c>
      <c r="AD409" s="32">
        <v>30</v>
      </c>
      <c r="AE409" s="7" t="s">
        <v>1402</v>
      </c>
      <c r="AF409" s="37">
        <v>124</v>
      </c>
      <c r="AH409" s="7" t="s">
        <v>518</v>
      </c>
      <c r="AS409" s="7" t="s">
        <v>1426</v>
      </c>
      <c r="AV409" s="2" t="s">
        <v>2946</v>
      </c>
      <c r="AW409" s="14" t="s">
        <v>4991</v>
      </c>
    </row>
    <row r="410" spans="1:49" ht="12.75">
      <c r="A410" s="2" t="s">
        <v>4992</v>
      </c>
      <c r="C410" s="2" t="s">
        <v>1028</v>
      </c>
      <c r="D410" s="2" t="s">
        <v>4992</v>
      </c>
      <c r="F410" s="2" t="s">
        <v>514</v>
      </c>
      <c r="H410" s="2" t="s">
        <v>4993</v>
      </c>
      <c r="J410" s="2" t="s">
        <v>1507</v>
      </c>
      <c r="K410" s="4" t="s">
        <v>1411</v>
      </c>
      <c r="M410" s="24">
        <v>56</v>
      </c>
      <c r="N410" s="27">
        <v>22.9</v>
      </c>
      <c r="O410" s="2" t="s">
        <v>515</v>
      </c>
      <c r="P410" s="10">
        <v>30</v>
      </c>
      <c r="Q410" s="27">
        <v>36.5</v>
      </c>
      <c r="R410" s="2" t="s">
        <v>516</v>
      </c>
      <c r="S410" s="2" t="s">
        <v>1402</v>
      </c>
      <c r="T410" s="10">
        <v>328</v>
      </c>
      <c r="Z410" s="13">
        <f t="shared" si="12"/>
        <v>56.38166666666667</v>
      </c>
      <c r="AA410" s="13">
        <f t="shared" si="13"/>
        <v>30.608333333333334</v>
      </c>
      <c r="AC410" s="32">
        <v>1422</v>
      </c>
      <c r="AD410" s="32">
        <v>40</v>
      </c>
      <c r="AE410" s="7" t="s">
        <v>1402</v>
      </c>
      <c r="AF410" s="37">
        <v>153</v>
      </c>
      <c r="AG410" s="7" t="s">
        <v>1483</v>
      </c>
      <c r="AH410" s="7" t="s">
        <v>193</v>
      </c>
      <c r="AS410" s="7" t="s">
        <v>1200</v>
      </c>
      <c r="AV410" s="2" t="s">
        <v>1419</v>
      </c>
      <c r="AW410" s="14" t="s">
        <v>4994</v>
      </c>
    </row>
    <row r="411" spans="1:49" ht="12.75">
      <c r="A411" s="2" t="s">
        <v>4995</v>
      </c>
      <c r="C411" s="2" t="s">
        <v>2962</v>
      </c>
      <c r="D411" s="2" t="s">
        <v>4995</v>
      </c>
      <c r="E411" s="2" t="s">
        <v>3271</v>
      </c>
      <c r="F411" s="2" t="s">
        <v>514</v>
      </c>
      <c r="K411" s="4" t="s">
        <v>1411</v>
      </c>
      <c r="M411" s="24">
        <v>56</v>
      </c>
      <c r="N411" s="27">
        <v>38.7</v>
      </c>
      <c r="O411" s="2" t="s">
        <v>515</v>
      </c>
      <c r="P411" s="10">
        <v>32</v>
      </c>
      <c r="Q411" s="27">
        <v>18.8</v>
      </c>
      <c r="R411" s="2" t="s">
        <v>516</v>
      </c>
      <c r="S411" s="2" t="s">
        <v>208</v>
      </c>
      <c r="T411" s="10">
        <v>751</v>
      </c>
      <c r="Z411" s="13">
        <f t="shared" si="12"/>
        <v>56.645</v>
      </c>
      <c r="AA411" s="13">
        <f t="shared" si="13"/>
        <v>32.31333333333333</v>
      </c>
      <c r="AC411" s="32">
        <v>2500</v>
      </c>
      <c r="AD411" s="32">
        <v>60</v>
      </c>
      <c r="AE411" s="7" t="s">
        <v>208</v>
      </c>
      <c r="AF411" s="37">
        <v>13</v>
      </c>
      <c r="AH411" s="7" t="s">
        <v>1414</v>
      </c>
      <c r="AS411" s="7" t="s">
        <v>1197</v>
      </c>
      <c r="AU411" s="7" t="s">
        <v>1475</v>
      </c>
      <c r="AV411" s="2" t="s">
        <v>4996</v>
      </c>
      <c r="AW411" s="14" t="s">
        <v>4233</v>
      </c>
    </row>
    <row r="412" spans="1:49" ht="12.75">
      <c r="A412" s="2" t="s">
        <v>4997</v>
      </c>
      <c r="C412" s="2" t="s">
        <v>4998</v>
      </c>
      <c r="D412" s="2" t="s">
        <v>4999</v>
      </c>
      <c r="E412" s="2" t="s">
        <v>3271</v>
      </c>
      <c r="F412" s="2" t="s">
        <v>514</v>
      </c>
      <c r="K412" s="4" t="s">
        <v>1411</v>
      </c>
      <c r="L412" s="32">
        <v>0</v>
      </c>
      <c r="M412" s="24">
        <v>56</v>
      </c>
      <c r="N412" s="27">
        <v>22.3</v>
      </c>
      <c r="O412" s="2" t="s">
        <v>515</v>
      </c>
      <c r="P412" s="10">
        <v>34</v>
      </c>
      <c r="Q412" s="27">
        <v>5.5</v>
      </c>
      <c r="R412" s="2" t="s">
        <v>516</v>
      </c>
      <c r="S412" s="2" t="s">
        <v>1402</v>
      </c>
      <c r="T412" s="10">
        <v>699</v>
      </c>
      <c r="Z412" s="13">
        <f t="shared" si="12"/>
        <v>56.37166666666667</v>
      </c>
      <c r="AA412" s="13">
        <f t="shared" si="13"/>
        <v>34.09166666666667</v>
      </c>
      <c r="AC412" s="32">
        <v>2000</v>
      </c>
      <c r="AD412" s="32">
        <v>40</v>
      </c>
      <c r="AE412" s="7" t="s">
        <v>1402</v>
      </c>
      <c r="AF412" s="37">
        <v>55</v>
      </c>
      <c r="AH412" s="7" t="s">
        <v>1425</v>
      </c>
      <c r="AS412" s="7" t="s">
        <v>1426</v>
      </c>
      <c r="AV412" s="2" t="s">
        <v>2946</v>
      </c>
      <c r="AW412" s="14" t="s">
        <v>5000</v>
      </c>
    </row>
    <row r="413" spans="1:49" ht="12.75">
      <c r="A413" s="2" t="s">
        <v>4999</v>
      </c>
      <c r="B413" s="2" t="s">
        <v>4234</v>
      </c>
      <c r="C413" s="2" t="s">
        <v>2524</v>
      </c>
      <c r="D413" s="2" t="s">
        <v>4999</v>
      </c>
      <c r="E413" s="2" t="s">
        <v>3271</v>
      </c>
      <c r="F413" s="2" t="s">
        <v>514</v>
      </c>
      <c r="K413" s="4" t="s">
        <v>1411</v>
      </c>
      <c r="M413" s="24">
        <v>56</v>
      </c>
      <c r="N413" s="27">
        <v>15.6</v>
      </c>
      <c r="O413" s="2" t="s">
        <v>515</v>
      </c>
      <c r="P413" s="10">
        <v>34</v>
      </c>
      <c r="Q413" s="27">
        <v>24.5</v>
      </c>
      <c r="R413" s="2" t="s">
        <v>516</v>
      </c>
      <c r="S413" s="2" t="s">
        <v>1402</v>
      </c>
      <c r="T413" s="10">
        <v>636</v>
      </c>
      <c r="Z413" s="13">
        <f t="shared" si="12"/>
        <v>56.26</v>
      </c>
      <c r="AA413" s="13">
        <f t="shared" si="13"/>
        <v>34.40833333333333</v>
      </c>
      <c r="AC413" s="32">
        <v>2500</v>
      </c>
      <c r="AD413" s="32">
        <v>50</v>
      </c>
      <c r="AE413" s="7" t="s">
        <v>208</v>
      </c>
      <c r="AF413" s="37">
        <v>69</v>
      </c>
      <c r="AH413" s="7" t="s">
        <v>1414</v>
      </c>
      <c r="AS413" s="7" t="s">
        <v>1197</v>
      </c>
      <c r="AU413" s="7" t="s">
        <v>516</v>
      </c>
      <c r="AV413" s="2" t="s">
        <v>5001</v>
      </c>
      <c r="AW413" s="14" t="s">
        <v>4589</v>
      </c>
    </row>
    <row r="414" spans="1:49" ht="12.75">
      <c r="A414" s="2" t="s">
        <v>5008</v>
      </c>
      <c r="B414" s="2" t="s">
        <v>5009</v>
      </c>
      <c r="C414" s="2" t="s">
        <v>5010</v>
      </c>
      <c r="D414" s="2" t="s">
        <v>5004</v>
      </c>
      <c r="E414" s="2" t="s">
        <v>3271</v>
      </c>
      <c r="F414" s="2" t="s">
        <v>514</v>
      </c>
      <c r="H414" s="2" t="s">
        <v>5011</v>
      </c>
      <c r="I414" s="2" t="s">
        <v>2693</v>
      </c>
      <c r="J414" s="2" t="s">
        <v>2550</v>
      </c>
      <c r="K414" s="4" t="s">
        <v>1449</v>
      </c>
      <c r="L414" s="32">
        <v>0</v>
      </c>
      <c r="M414" s="24">
        <v>56</v>
      </c>
      <c r="N414" s="27">
        <v>54.8</v>
      </c>
      <c r="O414" s="2" t="s">
        <v>515</v>
      </c>
      <c r="P414" s="10">
        <v>35</v>
      </c>
      <c r="Q414" s="27">
        <v>56.1</v>
      </c>
      <c r="R414" s="2" t="s">
        <v>516</v>
      </c>
      <c r="S414" s="2" t="s">
        <v>1402</v>
      </c>
      <c r="T414" s="10">
        <v>459</v>
      </c>
      <c r="U414" s="2" t="s">
        <v>2550</v>
      </c>
      <c r="Z414" s="13">
        <f t="shared" si="12"/>
        <v>56.913333333333334</v>
      </c>
      <c r="AA414" s="13">
        <f t="shared" si="13"/>
        <v>35.935</v>
      </c>
      <c r="AC414" s="32">
        <v>750</v>
      </c>
      <c r="AD414" s="32">
        <v>85</v>
      </c>
      <c r="AE414" s="7" t="s">
        <v>2550</v>
      </c>
      <c r="AF414" s="37">
        <v>38</v>
      </c>
      <c r="AG414" s="7" t="s">
        <v>1452</v>
      </c>
      <c r="AH414" s="7" t="s">
        <v>1404</v>
      </c>
      <c r="AS414" s="7" t="s">
        <v>1426</v>
      </c>
      <c r="AV414" s="2" t="s">
        <v>2946</v>
      </c>
      <c r="AW414" s="14" t="s">
        <v>5012</v>
      </c>
    </row>
    <row r="415" spans="1:49" ht="12.75">
      <c r="A415" s="2" t="s">
        <v>5002</v>
      </c>
      <c r="B415" s="2" t="s">
        <v>5003</v>
      </c>
      <c r="C415" s="2" t="s">
        <v>4442</v>
      </c>
      <c r="D415" s="2" t="s">
        <v>5004</v>
      </c>
      <c r="E415" s="2" t="s">
        <v>3271</v>
      </c>
      <c r="F415" s="2" t="s">
        <v>514</v>
      </c>
      <c r="H415" s="2" t="s">
        <v>5005</v>
      </c>
      <c r="I415" s="2" t="s">
        <v>2694</v>
      </c>
      <c r="J415" s="2" t="s">
        <v>1507</v>
      </c>
      <c r="K415" s="4" t="s">
        <v>1411</v>
      </c>
      <c r="M415" s="24">
        <v>56</v>
      </c>
      <c r="N415" s="27">
        <v>49.5</v>
      </c>
      <c r="O415" s="2" t="s">
        <v>515</v>
      </c>
      <c r="P415" s="10">
        <v>35</v>
      </c>
      <c r="Q415" s="27">
        <v>45.5</v>
      </c>
      <c r="R415" s="2" t="s">
        <v>516</v>
      </c>
      <c r="S415" s="2" t="s">
        <v>1507</v>
      </c>
      <c r="T415" s="10">
        <v>469</v>
      </c>
      <c r="U415" s="2" t="s">
        <v>1410</v>
      </c>
      <c r="Z415" s="13">
        <f t="shared" si="12"/>
        <v>56.825</v>
      </c>
      <c r="AA415" s="13">
        <f t="shared" si="13"/>
        <v>35.75833333333333</v>
      </c>
      <c r="AB415" s="27">
        <v>9</v>
      </c>
      <c r="AC415" s="32">
        <v>2500</v>
      </c>
      <c r="AD415" s="32">
        <v>49</v>
      </c>
      <c r="AE415" s="7" t="s">
        <v>1410</v>
      </c>
      <c r="AF415" s="37">
        <v>75</v>
      </c>
      <c r="AG415" s="7" t="s">
        <v>2403</v>
      </c>
      <c r="AH415" s="7" t="s">
        <v>1414</v>
      </c>
      <c r="AS415" s="7" t="s">
        <v>1197</v>
      </c>
      <c r="AU415" s="7" t="s">
        <v>2550</v>
      </c>
      <c r="AV415" s="2" t="s">
        <v>5006</v>
      </c>
      <c r="AW415" s="14" t="s">
        <v>5007</v>
      </c>
    </row>
    <row r="416" spans="1:49" ht="12.75">
      <c r="A416" s="2" t="s">
        <v>5013</v>
      </c>
      <c r="C416" s="2" t="s">
        <v>456</v>
      </c>
      <c r="D416" s="2" t="s">
        <v>5013</v>
      </c>
      <c r="F416" s="2" t="s">
        <v>514</v>
      </c>
      <c r="H416" s="2" t="s">
        <v>2668</v>
      </c>
      <c r="J416" s="2" t="s">
        <v>2550</v>
      </c>
      <c r="K416" s="4" t="s">
        <v>1411</v>
      </c>
      <c r="M416" s="24">
        <v>56</v>
      </c>
      <c r="N416" s="27">
        <v>22</v>
      </c>
      <c r="O416" s="2" t="s">
        <v>515</v>
      </c>
      <c r="P416" s="10">
        <v>36</v>
      </c>
      <c r="Q416" s="27">
        <v>44.3</v>
      </c>
      <c r="R416" s="2" t="s">
        <v>516</v>
      </c>
      <c r="S416" s="2" t="s">
        <v>1402</v>
      </c>
      <c r="T416" s="10">
        <v>548</v>
      </c>
      <c r="U416" s="2" t="s">
        <v>2550</v>
      </c>
      <c r="Z416" s="13">
        <f t="shared" si="12"/>
        <v>56.36666666666667</v>
      </c>
      <c r="AA416" s="13">
        <f t="shared" si="13"/>
        <v>36.73833333333333</v>
      </c>
      <c r="AC416" s="32">
        <v>2400</v>
      </c>
      <c r="AD416" s="32">
        <v>50</v>
      </c>
      <c r="AE416" s="7" t="s">
        <v>2550</v>
      </c>
      <c r="AF416" s="37">
        <v>75</v>
      </c>
      <c r="AG416" s="7" t="s">
        <v>2403</v>
      </c>
      <c r="AH416" s="7" t="s">
        <v>193</v>
      </c>
      <c r="AS416" s="7" t="s">
        <v>1197</v>
      </c>
      <c r="AU416" s="7" t="s">
        <v>1402</v>
      </c>
      <c r="AV416" s="2" t="s">
        <v>1427</v>
      </c>
      <c r="AW416" s="14" t="s">
        <v>2760</v>
      </c>
    </row>
    <row r="417" spans="1:34" ht="12.75">
      <c r="A417" s="2" t="s">
        <v>2675</v>
      </c>
      <c r="F417" s="2" t="s">
        <v>514</v>
      </c>
      <c r="K417" s="4"/>
      <c r="M417" s="24">
        <v>56</v>
      </c>
      <c r="N417" s="27">
        <v>48.4</v>
      </c>
      <c r="O417" s="2" t="s">
        <v>515</v>
      </c>
      <c r="P417" s="10">
        <v>37</v>
      </c>
      <c r="Q417" s="27">
        <v>41.1</v>
      </c>
      <c r="R417" s="2" t="s">
        <v>516</v>
      </c>
      <c r="S417" s="2" t="s">
        <v>2550</v>
      </c>
      <c r="T417" s="10">
        <v>394</v>
      </c>
      <c r="U417" s="2" t="s">
        <v>2550</v>
      </c>
      <c r="Z417" s="13">
        <f t="shared" si="12"/>
        <v>56.806666666666665</v>
      </c>
      <c r="AA417" s="13">
        <f t="shared" si="13"/>
        <v>37.685</v>
      </c>
      <c r="AC417" s="32">
        <v>900</v>
      </c>
      <c r="AD417" s="32">
        <v>40</v>
      </c>
      <c r="AE417" s="7" t="s">
        <v>2550</v>
      </c>
      <c r="AF417" s="37">
        <v>76</v>
      </c>
      <c r="AG417" s="7" t="s">
        <v>2403</v>
      </c>
      <c r="AH417" s="7" t="s">
        <v>1404</v>
      </c>
    </row>
    <row r="418" spans="1:49" ht="12.75">
      <c r="A418" s="2" t="s">
        <v>2664</v>
      </c>
      <c r="B418" s="2" t="s">
        <v>741</v>
      </c>
      <c r="C418" s="2" t="s">
        <v>4550</v>
      </c>
      <c r="D418" s="2" t="s">
        <v>2761</v>
      </c>
      <c r="F418" s="2" t="s">
        <v>514</v>
      </c>
      <c r="H418" s="2" t="s">
        <v>2665</v>
      </c>
      <c r="J418" s="2" t="s">
        <v>2550</v>
      </c>
      <c r="K418" s="4" t="s">
        <v>1411</v>
      </c>
      <c r="M418" s="24">
        <v>56</v>
      </c>
      <c r="N418" s="27">
        <v>47.9</v>
      </c>
      <c r="O418" s="2" t="s">
        <v>515</v>
      </c>
      <c r="P418" s="10">
        <v>37</v>
      </c>
      <c r="Q418" s="27">
        <v>19.8</v>
      </c>
      <c r="R418" s="2" t="s">
        <v>516</v>
      </c>
      <c r="S418" s="2" t="s">
        <v>1402</v>
      </c>
      <c r="T418" s="10">
        <v>417</v>
      </c>
      <c r="U418" s="2" t="s">
        <v>2550</v>
      </c>
      <c r="Z418" s="13">
        <f t="shared" si="12"/>
        <v>56.79833333333333</v>
      </c>
      <c r="AA418" s="13">
        <f t="shared" si="13"/>
        <v>37.33</v>
      </c>
      <c r="AC418" s="32">
        <v>1415</v>
      </c>
      <c r="AD418" s="32">
        <v>40</v>
      </c>
      <c r="AE418" s="7" t="s">
        <v>2550</v>
      </c>
      <c r="AF418" s="37">
        <v>72</v>
      </c>
      <c r="AG418" s="7" t="s">
        <v>1413</v>
      </c>
      <c r="AH418" s="7" t="s">
        <v>193</v>
      </c>
      <c r="AS418" s="7" t="s">
        <v>1200</v>
      </c>
      <c r="AV418" s="2" t="s">
        <v>1419</v>
      </c>
      <c r="AW418" s="14" t="s">
        <v>742</v>
      </c>
    </row>
    <row r="419" spans="1:45" ht="12.75">
      <c r="A419" s="2" t="s">
        <v>2666</v>
      </c>
      <c r="F419" s="2" t="s">
        <v>514</v>
      </c>
      <c r="H419" s="2" t="s">
        <v>2667</v>
      </c>
      <c r="J419" s="2" t="s">
        <v>2550</v>
      </c>
      <c r="K419" s="4" t="s">
        <v>515</v>
      </c>
      <c r="M419" s="24">
        <v>56</v>
      </c>
      <c r="N419" s="27">
        <v>9.4</v>
      </c>
      <c r="O419" s="2" t="s">
        <v>515</v>
      </c>
      <c r="P419" s="10">
        <v>38</v>
      </c>
      <c r="Q419" s="27">
        <v>49.8</v>
      </c>
      <c r="R419" s="2" t="s">
        <v>516</v>
      </c>
      <c r="S419" s="2" t="s">
        <v>2550</v>
      </c>
      <c r="T419" s="10">
        <v>509</v>
      </c>
      <c r="U419" s="2" t="s">
        <v>2550</v>
      </c>
      <c r="Z419" s="13">
        <f t="shared" si="12"/>
        <v>56.156666666666666</v>
      </c>
      <c r="AA419" s="13">
        <f t="shared" si="13"/>
        <v>38.83</v>
      </c>
      <c r="AC419" s="32">
        <v>1800</v>
      </c>
      <c r="AD419" s="32">
        <v>70</v>
      </c>
      <c r="AE419" s="7" t="s">
        <v>2550</v>
      </c>
      <c r="AF419" s="37">
        <v>21</v>
      </c>
      <c r="AG419" s="7" t="s">
        <v>1450</v>
      </c>
      <c r="AH419" s="7" t="s">
        <v>1404</v>
      </c>
      <c r="AS419" s="7" t="s">
        <v>1200</v>
      </c>
    </row>
    <row r="420" spans="1:49" ht="12.75">
      <c r="A420" s="2" t="s">
        <v>2810</v>
      </c>
      <c r="B420" s="2" t="s">
        <v>2811</v>
      </c>
      <c r="C420" s="2" t="s">
        <v>1482</v>
      </c>
      <c r="D420" s="2" t="s">
        <v>3292</v>
      </c>
      <c r="F420" s="2" t="s">
        <v>514</v>
      </c>
      <c r="H420" s="2" t="s">
        <v>76</v>
      </c>
      <c r="J420" s="2" t="s">
        <v>2550</v>
      </c>
      <c r="K420" s="4" t="s">
        <v>1411</v>
      </c>
      <c r="M420" s="24">
        <v>56</v>
      </c>
      <c r="N420" s="27">
        <v>56.5</v>
      </c>
      <c r="O420" s="2" t="s">
        <v>515</v>
      </c>
      <c r="P420" s="10">
        <v>40</v>
      </c>
      <c r="Q420" s="27">
        <v>56</v>
      </c>
      <c r="R420" s="2" t="s">
        <v>516</v>
      </c>
      <c r="S420" s="2" t="s">
        <v>1402</v>
      </c>
      <c r="T420" s="10">
        <v>413</v>
      </c>
      <c r="U420" s="2" t="s">
        <v>2550</v>
      </c>
      <c r="Z420" s="13">
        <f t="shared" si="12"/>
        <v>56.94166666666667</v>
      </c>
      <c r="AA420" s="13">
        <f t="shared" si="13"/>
        <v>40.93333333333333</v>
      </c>
      <c r="AC420" s="32">
        <v>2504</v>
      </c>
      <c r="AD420" s="32">
        <v>42</v>
      </c>
      <c r="AE420" s="7" t="s">
        <v>2550</v>
      </c>
      <c r="AF420" s="37">
        <v>123</v>
      </c>
      <c r="AG420" s="7" t="s">
        <v>2559</v>
      </c>
      <c r="AH420" s="7" t="s">
        <v>193</v>
      </c>
      <c r="AS420" s="7" t="s">
        <v>1200</v>
      </c>
      <c r="AV420" s="2" t="s">
        <v>1419</v>
      </c>
      <c r="AW420" s="14" t="s">
        <v>77</v>
      </c>
    </row>
    <row r="421" spans="1:49" ht="12.75">
      <c r="A421" s="2" t="s">
        <v>1247</v>
      </c>
      <c r="C421" s="2" t="s">
        <v>4098</v>
      </c>
      <c r="D421" s="2" t="s">
        <v>1248</v>
      </c>
      <c r="F421" s="2" t="s">
        <v>514</v>
      </c>
      <c r="H421" s="2" t="s">
        <v>2654</v>
      </c>
      <c r="J421" s="2" t="s">
        <v>2550</v>
      </c>
      <c r="K421" s="4" t="s">
        <v>1461</v>
      </c>
      <c r="M421" s="24">
        <v>56</v>
      </c>
      <c r="N421" s="27">
        <v>14.7</v>
      </c>
      <c r="O421" s="2" t="s">
        <v>515</v>
      </c>
      <c r="P421" s="10">
        <v>40</v>
      </c>
      <c r="Q421" s="27">
        <v>35.5</v>
      </c>
      <c r="R421" s="2" t="s">
        <v>516</v>
      </c>
      <c r="S421" s="2" t="s">
        <v>1402</v>
      </c>
      <c r="T421" s="10">
        <v>410</v>
      </c>
      <c r="U421" s="2" t="s">
        <v>2550</v>
      </c>
      <c r="Z421" s="13">
        <f t="shared" si="12"/>
        <v>56.245</v>
      </c>
      <c r="AA421" s="13">
        <f t="shared" si="13"/>
        <v>40.59166666666667</v>
      </c>
      <c r="AC421" s="32">
        <v>1800</v>
      </c>
      <c r="AD421" s="32">
        <v>80</v>
      </c>
      <c r="AE421" s="7" t="s">
        <v>1402</v>
      </c>
      <c r="AF421" s="37">
        <v>14</v>
      </c>
      <c r="AG421" s="7" t="s">
        <v>1450</v>
      </c>
      <c r="AH421" s="7" t="s">
        <v>1414</v>
      </c>
      <c r="AS421" s="7" t="s">
        <v>1426</v>
      </c>
      <c r="AV421" s="2" t="s">
        <v>2946</v>
      </c>
      <c r="AW421" s="14" t="s">
        <v>75</v>
      </c>
    </row>
    <row r="422" spans="1:34" ht="12.75">
      <c r="A422" s="2" t="s">
        <v>2695</v>
      </c>
      <c r="F422" s="2" t="s">
        <v>514</v>
      </c>
      <c r="I422" s="2" t="s">
        <v>2696</v>
      </c>
      <c r="J422" s="2" t="s">
        <v>2550</v>
      </c>
      <c r="K422" s="4" t="s">
        <v>515</v>
      </c>
      <c r="M422" s="24">
        <v>56</v>
      </c>
      <c r="N422" s="27">
        <v>50.5</v>
      </c>
      <c r="O422" s="2" t="s">
        <v>515</v>
      </c>
      <c r="P422" s="10">
        <v>40</v>
      </c>
      <c r="Q422" s="27">
        <v>29.2</v>
      </c>
      <c r="R422" s="2" t="s">
        <v>516</v>
      </c>
      <c r="S422" s="2" t="s">
        <v>2550</v>
      </c>
      <c r="T422" s="10">
        <v>427</v>
      </c>
      <c r="U422" s="2" t="s">
        <v>2550</v>
      </c>
      <c r="Z422" s="13">
        <f t="shared" si="12"/>
        <v>56.84166666666667</v>
      </c>
      <c r="AA422" s="13">
        <f t="shared" si="13"/>
        <v>40.486666666666665</v>
      </c>
      <c r="AC422" s="32">
        <v>2000</v>
      </c>
      <c r="AD422" s="32">
        <v>80</v>
      </c>
      <c r="AE422" s="7" t="s">
        <v>2550</v>
      </c>
      <c r="AF422" s="37">
        <v>85</v>
      </c>
      <c r="AH422" s="7" t="s">
        <v>1404</v>
      </c>
    </row>
    <row r="423" spans="1:49" ht="12.75">
      <c r="A423" s="2" t="s">
        <v>78</v>
      </c>
      <c r="C423" s="2" t="s">
        <v>1645</v>
      </c>
      <c r="D423" s="2" t="s">
        <v>1248</v>
      </c>
      <c r="F423" s="2" t="s">
        <v>514</v>
      </c>
      <c r="H423" s="2" t="s">
        <v>79</v>
      </c>
      <c r="J423" s="2" t="s">
        <v>2550</v>
      </c>
      <c r="K423" s="4" t="s">
        <v>1411</v>
      </c>
      <c r="M423" s="24">
        <v>56</v>
      </c>
      <c r="N423" s="27">
        <v>7.6</v>
      </c>
      <c r="O423" s="2" t="s">
        <v>515</v>
      </c>
      <c r="P423" s="10">
        <v>40</v>
      </c>
      <c r="Q423" s="27">
        <v>18.9</v>
      </c>
      <c r="R423" s="2" t="s">
        <v>516</v>
      </c>
      <c r="S423" s="2" t="s">
        <v>208</v>
      </c>
      <c r="T423" s="10">
        <v>554</v>
      </c>
      <c r="Z423" s="13">
        <f t="shared" si="12"/>
        <v>56.126666666666665</v>
      </c>
      <c r="AA423" s="13">
        <f t="shared" si="13"/>
        <v>40.315</v>
      </c>
      <c r="AC423" s="32">
        <v>1909</v>
      </c>
      <c r="AD423" s="32">
        <v>42</v>
      </c>
      <c r="AE423" s="7" t="s">
        <v>2550</v>
      </c>
      <c r="AF423" s="37">
        <v>29</v>
      </c>
      <c r="AG423" s="7" t="s">
        <v>207</v>
      </c>
      <c r="AH423" s="7" t="s">
        <v>2649</v>
      </c>
      <c r="AS423" s="7" t="s">
        <v>1200</v>
      </c>
      <c r="AV423" s="2" t="s">
        <v>866</v>
      </c>
      <c r="AW423" s="14" t="s">
        <v>4590</v>
      </c>
    </row>
    <row r="424" spans="1:45" ht="12.75">
      <c r="A424" s="2" t="s">
        <v>2658</v>
      </c>
      <c r="F424" s="2" t="s">
        <v>514</v>
      </c>
      <c r="H424" s="2" t="s">
        <v>2659</v>
      </c>
      <c r="J424" s="2" t="s">
        <v>2550</v>
      </c>
      <c r="K424" s="4" t="s">
        <v>515</v>
      </c>
      <c r="M424" s="24">
        <v>56</v>
      </c>
      <c r="N424" s="27">
        <v>57.8</v>
      </c>
      <c r="O424" s="2" t="s">
        <v>515</v>
      </c>
      <c r="P424" s="10">
        <v>41</v>
      </c>
      <c r="Q424" s="27">
        <v>4.4</v>
      </c>
      <c r="R424" s="2" t="s">
        <v>516</v>
      </c>
      <c r="S424" s="2" t="s">
        <v>2550</v>
      </c>
      <c r="T424" s="10">
        <v>433</v>
      </c>
      <c r="U424" s="2" t="s">
        <v>2550</v>
      </c>
      <c r="Z424" s="13">
        <f t="shared" si="12"/>
        <v>56.96333333333333</v>
      </c>
      <c r="AA424" s="13">
        <f t="shared" si="13"/>
        <v>41.07333333333333</v>
      </c>
      <c r="AC424" s="32">
        <v>700</v>
      </c>
      <c r="AD424" s="32">
        <v>60</v>
      </c>
      <c r="AE424" s="7" t="s">
        <v>2550</v>
      </c>
      <c r="AF424" s="37">
        <v>150</v>
      </c>
      <c r="AG424" s="7" t="s">
        <v>3712</v>
      </c>
      <c r="AH424" s="7" t="s">
        <v>1404</v>
      </c>
      <c r="AS424" s="7" t="s">
        <v>1200</v>
      </c>
    </row>
    <row r="425" spans="1:34" ht="12.75">
      <c r="A425" s="2" t="s">
        <v>2652</v>
      </c>
      <c r="F425" s="2" t="s">
        <v>514</v>
      </c>
      <c r="H425" s="2" t="s">
        <v>2653</v>
      </c>
      <c r="J425" s="2" t="s">
        <v>2550</v>
      </c>
      <c r="K425" s="4" t="s">
        <v>515</v>
      </c>
      <c r="M425" s="24">
        <v>56</v>
      </c>
      <c r="N425" s="27">
        <v>12</v>
      </c>
      <c r="O425" s="2" t="s">
        <v>515</v>
      </c>
      <c r="P425" s="10">
        <v>42</v>
      </c>
      <c r="Q425" s="27">
        <v>11</v>
      </c>
      <c r="R425" s="2" t="s">
        <v>516</v>
      </c>
      <c r="S425" s="2" t="s">
        <v>2550</v>
      </c>
      <c r="T425" s="10">
        <v>410</v>
      </c>
      <c r="Z425" s="13">
        <f t="shared" si="12"/>
        <v>56.2</v>
      </c>
      <c r="AA425" s="13">
        <f t="shared" si="13"/>
        <v>42.18333333333333</v>
      </c>
      <c r="AC425" s="32">
        <v>800</v>
      </c>
      <c r="AD425" s="32">
        <v>100</v>
      </c>
      <c r="AE425" s="7" t="s">
        <v>2550</v>
      </c>
      <c r="AF425" s="37">
        <v>109</v>
      </c>
      <c r="AG425" s="7" t="s">
        <v>3996</v>
      </c>
      <c r="AH425" s="7" t="s">
        <v>1404</v>
      </c>
    </row>
    <row r="426" spans="1:49" ht="12.75">
      <c r="A426" s="2" t="s">
        <v>80</v>
      </c>
      <c r="C426" s="2" t="s">
        <v>4458</v>
      </c>
      <c r="D426" s="2" t="s">
        <v>81</v>
      </c>
      <c r="E426" s="2" t="s">
        <v>82</v>
      </c>
      <c r="F426" s="2" t="s">
        <v>514</v>
      </c>
      <c r="H426" s="3" t="s">
        <v>83</v>
      </c>
      <c r="I426" s="3"/>
      <c r="J426" s="3"/>
      <c r="K426" s="4" t="s">
        <v>1411</v>
      </c>
      <c r="M426" s="24">
        <v>56</v>
      </c>
      <c r="N426" s="27">
        <v>42</v>
      </c>
      <c r="O426" s="2" t="s">
        <v>515</v>
      </c>
      <c r="P426" s="10">
        <v>43</v>
      </c>
      <c r="Q426" s="27">
        <v>11.5</v>
      </c>
      <c r="R426" s="2" t="s">
        <v>516</v>
      </c>
      <c r="S426" s="2" t="s">
        <v>1402</v>
      </c>
      <c r="T426" s="10">
        <v>331</v>
      </c>
      <c r="Z426" s="13">
        <f t="shared" si="12"/>
        <v>56.7</v>
      </c>
      <c r="AA426" s="13">
        <f t="shared" si="13"/>
        <v>43.19166666666667</v>
      </c>
      <c r="AC426" s="32">
        <v>2000</v>
      </c>
      <c r="AD426" s="32">
        <v>40</v>
      </c>
      <c r="AE426" s="7" t="s">
        <v>1402</v>
      </c>
      <c r="AF426" s="37">
        <v>115</v>
      </c>
      <c r="AH426" s="7" t="s">
        <v>1414</v>
      </c>
      <c r="AS426" s="7" t="s">
        <v>1426</v>
      </c>
      <c r="AV426" s="2" t="s">
        <v>2946</v>
      </c>
      <c r="AW426" s="14" t="s">
        <v>1288</v>
      </c>
    </row>
    <row r="427" spans="1:49" ht="12.75">
      <c r="A427" s="2" t="s">
        <v>1299</v>
      </c>
      <c r="C427" s="2" t="s">
        <v>4811</v>
      </c>
      <c r="D427" s="2" t="s">
        <v>1300</v>
      </c>
      <c r="E427" s="2" t="s">
        <v>82</v>
      </c>
      <c r="F427" s="2" t="s">
        <v>514</v>
      </c>
      <c r="K427" s="4" t="s">
        <v>1411</v>
      </c>
      <c r="M427" s="24">
        <v>56</v>
      </c>
      <c r="N427" s="27">
        <v>31.3</v>
      </c>
      <c r="O427" s="2" t="s">
        <v>515</v>
      </c>
      <c r="P427" s="10">
        <v>43</v>
      </c>
      <c r="Q427" s="27">
        <v>28.8</v>
      </c>
      <c r="R427" s="2" t="s">
        <v>516</v>
      </c>
      <c r="S427" s="2" t="s">
        <v>208</v>
      </c>
      <c r="T427" s="10">
        <v>253</v>
      </c>
      <c r="Z427" s="13">
        <f t="shared" si="12"/>
        <v>56.52166666666667</v>
      </c>
      <c r="AA427" s="13">
        <f t="shared" si="13"/>
        <v>43.48</v>
      </c>
      <c r="AC427" s="32">
        <v>2500</v>
      </c>
      <c r="AD427" s="32">
        <v>45</v>
      </c>
      <c r="AE427" s="7" t="s">
        <v>1402</v>
      </c>
      <c r="AF427" s="37">
        <v>153</v>
      </c>
      <c r="AG427" s="7" t="s">
        <v>3712</v>
      </c>
      <c r="AH427" s="7" t="s">
        <v>193</v>
      </c>
      <c r="AS427" s="7" t="s">
        <v>1197</v>
      </c>
      <c r="AU427" s="7" t="s">
        <v>1475</v>
      </c>
      <c r="AV427" s="2" t="s">
        <v>1301</v>
      </c>
      <c r="AW427" s="14" t="s">
        <v>4591</v>
      </c>
    </row>
    <row r="428" spans="1:49" ht="12.75">
      <c r="A428" s="2" t="s">
        <v>1289</v>
      </c>
      <c r="B428" s="2" t="s">
        <v>1290</v>
      </c>
      <c r="C428" s="2" t="s">
        <v>4126</v>
      </c>
      <c r="D428" s="2" t="s">
        <v>1291</v>
      </c>
      <c r="F428" s="2" t="s">
        <v>514</v>
      </c>
      <c r="K428" s="4" t="s">
        <v>1411</v>
      </c>
      <c r="M428" s="24">
        <v>56</v>
      </c>
      <c r="N428" s="27">
        <v>19.1</v>
      </c>
      <c r="O428" s="2" t="s">
        <v>515</v>
      </c>
      <c r="P428" s="10">
        <v>43</v>
      </c>
      <c r="Q428" s="27">
        <v>47.5</v>
      </c>
      <c r="R428" s="2" t="s">
        <v>516</v>
      </c>
      <c r="S428" s="2" t="s">
        <v>208</v>
      </c>
      <c r="T428" s="10">
        <v>249</v>
      </c>
      <c r="Z428" s="13">
        <f t="shared" si="12"/>
        <v>56.318333333333335</v>
      </c>
      <c r="AA428" s="13">
        <f t="shared" si="13"/>
        <v>43.791666666666664</v>
      </c>
      <c r="AC428" s="32">
        <v>3000</v>
      </c>
      <c r="AD428" s="32">
        <v>65</v>
      </c>
      <c r="AE428" s="7" t="s">
        <v>208</v>
      </c>
      <c r="AF428" s="37">
        <v>75</v>
      </c>
      <c r="AG428" s="7" t="s">
        <v>1413</v>
      </c>
      <c r="AH428" s="7" t="s">
        <v>1414</v>
      </c>
      <c r="AS428" s="7" t="s">
        <v>1197</v>
      </c>
      <c r="AU428" s="7" t="s">
        <v>2550</v>
      </c>
      <c r="AV428" s="2" t="s">
        <v>1292</v>
      </c>
      <c r="AW428" s="14" t="s">
        <v>1293</v>
      </c>
    </row>
    <row r="429" spans="1:49" ht="12.75">
      <c r="A429" s="2" t="s">
        <v>1294</v>
      </c>
      <c r="B429" s="2" t="s">
        <v>1295</v>
      </c>
      <c r="C429" s="2" t="s">
        <v>4718</v>
      </c>
      <c r="D429" s="2" t="s">
        <v>1291</v>
      </c>
      <c r="F429" s="2" t="s">
        <v>514</v>
      </c>
      <c r="H429" s="2" t="s">
        <v>1296</v>
      </c>
      <c r="J429" s="2" t="s">
        <v>1507</v>
      </c>
      <c r="K429" s="4" t="s">
        <v>1411</v>
      </c>
      <c r="M429" s="24">
        <v>56</v>
      </c>
      <c r="N429" s="27">
        <v>13.8</v>
      </c>
      <c r="O429" s="2" t="s">
        <v>515</v>
      </c>
      <c r="P429" s="10">
        <v>43</v>
      </c>
      <c r="Q429" s="27">
        <v>47</v>
      </c>
      <c r="R429" s="2" t="s">
        <v>516</v>
      </c>
      <c r="S429" s="2" t="s">
        <v>1507</v>
      </c>
      <c r="T429" s="10">
        <v>256</v>
      </c>
      <c r="U429" s="2" t="s">
        <v>1507</v>
      </c>
      <c r="Z429" s="13">
        <f t="shared" si="12"/>
        <v>56.23</v>
      </c>
      <c r="AA429" s="13">
        <f t="shared" si="13"/>
        <v>43.78333333333333</v>
      </c>
      <c r="AB429" s="27">
        <v>11</v>
      </c>
      <c r="AC429" s="32">
        <v>2805</v>
      </c>
      <c r="AD429" s="32">
        <v>45</v>
      </c>
      <c r="AE429" s="7" t="s">
        <v>1507</v>
      </c>
      <c r="AF429" s="37">
        <v>11</v>
      </c>
      <c r="AG429" s="7" t="s">
        <v>1297</v>
      </c>
      <c r="AH429" s="7" t="s">
        <v>1414</v>
      </c>
      <c r="AS429" s="7" t="s">
        <v>1200</v>
      </c>
      <c r="AV429" s="2" t="s">
        <v>1419</v>
      </c>
      <c r="AW429" s="14" t="s">
        <v>1298</v>
      </c>
    </row>
    <row r="430" spans="1:49" ht="12.75">
      <c r="A430" s="2" t="s">
        <v>1305</v>
      </c>
      <c r="C430" s="2" t="s">
        <v>1306</v>
      </c>
      <c r="D430" s="2" t="s">
        <v>1305</v>
      </c>
      <c r="E430" s="2" t="s">
        <v>1307</v>
      </c>
      <c r="F430" s="2" t="s">
        <v>514</v>
      </c>
      <c r="H430" s="2" t="s">
        <v>1308</v>
      </c>
      <c r="K430" s="4" t="s">
        <v>1411</v>
      </c>
      <c r="L430" s="32">
        <v>5</v>
      </c>
      <c r="M430" s="24">
        <v>56</v>
      </c>
      <c r="N430" s="27">
        <v>42.3</v>
      </c>
      <c r="O430" s="2" t="s">
        <v>515</v>
      </c>
      <c r="P430" s="10">
        <v>47</v>
      </c>
      <c r="Q430" s="27">
        <v>53.7</v>
      </c>
      <c r="R430" s="2" t="s">
        <v>516</v>
      </c>
      <c r="S430" s="2" t="s">
        <v>1402</v>
      </c>
      <c r="T430" s="10">
        <v>348</v>
      </c>
      <c r="U430" s="2" t="s">
        <v>1412</v>
      </c>
      <c r="Z430" s="13">
        <f t="shared" si="12"/>
        <v>56.705</v>
      </c>
      <c r="AA430" s="13">
        <f t="shared" si="13"/>
        <v>47.895</v>
      </c>
      <c r="AC430" s="32">
        <v>2400</v>
      </c>
      <c r="AD430" s="32">
        <v>45</v>
      </c>
      <c r="AE430" s="7" t="s">
        <v>1412</v>
      </c>
      <c r="AF430" s="37">
        <v>173</v>
      </c>
      <c r="AG430" s="7" t="s">
        <v>1433</v>
      </c>
      <c r="AH430" s="7" t="s">
        <v>193</v>
      </c>
      <c r="AS430" s="7" t="s">
        <v>1200</v>
      </c>
      <c r="AV430" s="2" t="s">
        <v>1419</v>
      </c>
      <c r="AW430" s="14" t="s">
        <v>246</v>
      </c>
    </row>
    <row r="431" spans="1:49" ht="12.75">
      <c r="A431" s="2" t="s">
        <v>1302</v>
      </c>
      <c r="C431" s="2" t="s">
        <v>4808</v>
      </c>
      <c r="D431" s="2" t="s">
        <v>1302</v>
      </c>
      <c r="E431" s="2" t="s">
        <v>1303</v>
      </c>
      <c r="F431" s="2" t="s">
        <v>514</v>
      </c>
      <c r="H431" s="2" t="s">
        <v>1304</v>
      </c>
      <c r="J431" s="2" t="s">
        <v>1507</v>
      </c>
      <c r="K431" s="4" t="s">
        <v>1411</v>
      </c>
      <c r="M431" s="24">
        <v>56</v>
      </c>
      <c r="N431" s="27">
        <v>5.4</v>
      </c>
      <c r="O431" s="2" t="s">
        <v>515</v>
      </c>
      <c r="P431" s="10">
        <v>47</v>
      </c>
      <c r="Q431" s="27">
        <v>20.8</v>
      </c>
      <c r="R431" s="2" t="s">
        <v>516</v>
      </c>
      <c r="S431" s="2" t="s">
        <v>1410</v>
      </c>
      <c r="T431" s="10">
        <v>558</v>
      </c>
      <c r="U431" s="2" t="s">
        <v>1410</v>
      </c>
      <c r="Z431" s="13">
        <f t="shared" si="12"/>
        <v>56.09</v>
      </c>
      <c r="AA431" s="13">
        <f t="shared" si="13"/>
        <v>47.346666666666664</v>
      </c>
      <c r="AB431" s="27">
        <v>12</v>
      </c>
      <c r="AC431" s="32">
        <v>2512</v>
      </c>
      <c r="AD431" s="32">
        <v>49</v>
      </c>
      <c r="AE431" s="7" t="s">
        <v>1410</v>
      </c>
      <c r="AF431" s="37">
        <v>72</v>
      </c>
      <c r="AG431" s="7" t="s">
        <v>1413</v>
      </c>
      <c r="AH431" s="7" t="s">
        <v>1414</v>
      </c>
      <c r="AS431" s="7" t="s">
        <v>1200</v>
      </c>
      <c r="AV431" s="2" t="s">
        <v>1419</v>
      </c>
      <c r="AW431" s="14" t="s">
        <v>2029</v>
      </c>
    </row>
    <row r="432" spans="1:49" ht="12.75">
      <c r="A432" s="2" t="s">
        <v>1309</v>
      </c>
      <c r="B432" s="2" t="s">
        <v>1310</v>
      </c>
      <c r="C432" s="2" t="s">
        <v>4792</v>
      </c>
      <c r="D432" s="2" t="s">
        <v>1305</v>
      </c>
      <c r="E432" s="2" t="s">
        <v>1311</v>
      </c>
      <c r="F432" s="2" t="s">
        <v>514</v>
      </c>
      <c r="K432" s="4" t="s">
        <v>1411</v>
      </c>
      <c r="L432" s="32">
        <v>7</v>
      </c>
      <c r="M432" s="24">
        <v>56</v>
      </c>
      <c r="N432" s="27">
        <v>39.6</v>
      </c>
      <c r="O432" s="2" t="s">
        <v>515</v>
      </c>
      <c r="P432" s="10">
        <v>48</v>
      </c>
      <c r="Q432" s="27">
        <v>2</v>
      </c>
      <c r="R432" s="2" t="s">
        <v>516</v>
      </c>
      <c r="S432" s="2" t="s">
        <v>1402</v>
      </c>
      <c r="T432" s="10">
        <v>384</v>
      </c>
      <c r="Z432" s="13">
        <f t="shared" si="12"/>
        <v>56.66</v>
      </c>
      <c r="AA432" s="13">
        <f t="shared" si="13"/>
        <v>48.03333333333333</v>
      </c>
      <c r="AB432" s="27">
        <v>12</v>
      </c>
      <c r="AC432" s="32">
        <v>2350</v>
      </c>
      <c r="AD432" s="32">
        <v>30</v>
      </c>
      <c r="AE432" s="7" t="s">
        <v>1402</v>
      </c>
      <c r="AF432" s="39">
        <v>176</v>
      </c>
      <c r="AG432" s="7" t="s">
        <v>3379</v>
      </c>
      <c r="AH432" s="7" t="s">
        <v>1414</v>
      </c>
      <c r="AS432" s="7" t="s">
        <v>1197</v>
      </c>
      <c r="AU432" s="7" t="s">
        <v>1475</v>
      </c>
      <c r="AV432" s="2" t="s">
        <v>1312</v>
      </c>
      <c r="AW432" s="14" t="s">
        <v>1313</v>
      </c>
    </row>
    <row r="433" spans="1:49" ht="12.75">
      <c r="A433" s="2" t="s">
        <v>1314</v>
      </c>
      <c r="B433" s="2" t="s">
        <v>1315</v>
      </c>
      <c r="C433" s="2" t="s">
        <v>4835</v>
      </c>
      <c r="D433" s="2" t="s">
        <v>1314</v>
      </c>
      <c r="E433" s="2" t="s">
        <v>1316</v>
      </c>
      <c r="F433" s="2" t="s">
        <v>514</v>
      </c>
      <c r="H433" s="2" t="s">
        <v>1317</v>
      </c>
      <c r="J433" s="2" t="s">
        <v>2550</v>
      </c>
      <c r="K433" s="4" t="s">
        <v>1411</v>
      </c>
      <c r="M433" s="24">
        <v>56</v>
      </c>
      <c r="N433" s="27">
        <v>50.1</v>
      </c>
      <c r="O433" s="2" t="s">
        <v>515</v>
      </c>
      <c r="P433" s="10">
        <v>53</v>
      </c>
      <c r="Q433" s="27">
        <v>27.8</v>
      </c>
      <c r="R433" s="2" t="s">
        <v>516</v>
      </c>
      <c r="S433" s="2" t="s">
        <v>1402</v>
      </c>
      <c r="T433" s="10">
        <v>531</v>
      </c>
      <c r="Z433" s="13">
        <f t="shared" si="12"/>
        <v>56.835</v>
      </c>
      <c r="AA433" s="13">
        <f t="shared" si="13"/>
        <v>53.46333333333333</v>
      </c>
      <c r="AC433" s="32">
        <v>2500</v>
      </c>
      <c r="AD433" s="32">
        <v>45</v>
      </c>
      <c r="AE433" s="7" t="s">
        <v>1402</v>
      </c>
      <c r="AF433" s="37">
        <v>25</v>
      </c>
      <c r="AG433" s="7" t="s">
        <v>1450</v>
      </c>
      <c r="AH433" s="7" t="s">
        <v>1414</v>
      </c>
      <c r="AS433" s="7" t="s">
        <v>1200</v>
      </c>
      <c r="AV433" s="2" t="s">
        <v>1419</v>
      </c>
      <c r="AW433" s="14" t="s">
        <v>246</v>
      </c>
    </row>
    <row r="434" spans="1:49" ht="12.75">
      <c r="A434" s="2" t="s">
        <v>1318</v>
      </c>
      <c r="C434" s="2" t="s">
        <v>5010</v>
      </c>
      <c r="D434" s="2" t="s">
        <v>1318</v>
      </c>
      <c r="E434" s="2" t="s">
        <v>1319</v>
      </c>
      <c r="F434" s="2" t="s">
        <v>514</v>
      </c>
      <c r="H434" s="3" t="s">
        <v>1320</v>
      </c>
      <c r="I434" s="3"/>
      <c r="J434" s="3"/>
      <c r="K434" s="4" t="s">
        <v>1411</v>
      </c>
      <c r="M434" s="24">
        <v>56</v>
      </c>
      <c r="N434" s="27">
        <v>6.4</v>
      </c>
      <c r="O434" s="2" t="s">
        <v>515</v>
      </c>
      <c r="P434" s="10">
        <v>54</v>
      </c>
      <c r="Q434" s="27">
        <v>20.8</v>
      </c>
      <c r="R434" s="2" t="s">
        <v>516</v>
      </c>
      <c r="S434" s="2" t="s">
        <v>1402</v>
      </c>
      <c r="T434" s="10">
        <v>456</v>
      </c>
      <c r="Z434" s="13">
        <f t="shared" si="12"/>
        <v>56.10666666666667</v>
      </c>
      <c r="AA434" s="13">
        <f t="shared" si="13"/>
        <v>54.346666666666664</v>
      </c>
      <c r="AC434" s="32">
        <v>1300</v>
      </c>
      <c r="AD434" s="32">
        <v>51</v>
      </c>
      <c r="AF434" s="37">
        <v>15</v>
      </c>
      <c r="AG434" s="7" t="s">
        <v>1445</v>
      </c>
      <c r="AH434" s="7" t="s">
        <v>193</v>
      </c>
      <c r="AS434" s="7" t="s">
        <v>1200</v>
      </c>
      <c r="AV434" s="2" t="s">
        <v>1419</v>
      </c>
      <c r="AW434" s="14" t="s">
        <v>1321</v>
      </c>
    </row>
    <row r="435" spans="1:45" ht="12.75">
      <c r="A435" s="2" t="s">
        <v>3587</v>
      </c>
      <c r="C435" s="2" t="s">
        <v>374</v>
      </c>
      <c r="D435" s="2" t="s">
        <v>3587</v>
      </c>
      <c r="F435" s="2" t="s">
        <v>514</v>
      </c>
      <c r="H435" s="3"/>
      <c r="I435" s="3"/>
      <c r="J435" s="3"/>
      <c r="K435" s="4" t="s">
        <v>515</v>
      </c>
      <c r="M435" s="24">
        <v>56</v>
      </c>
      <c r="N435" s="27">
        <v>26.1</v>
      </c>
      <c r="O435" s="2" t="s">
        <v>515</v>
      </c>
      <c r="P435" s="10">
        <v>58</v>
      </c>
      <c r="Q435" s="27">
        <v>31.3</v>
      </c>
      <c r="R435" s="2" t="s">
        <v>516</v>
      </c>
      <c r="S435" s="2" t="s">
        <v>1402</v>
      </c>
      <c r="T435" s="10">
        <v>1093</v>
      </c>
      <c r="U435" s="2" t="s">
        <v>3577</v>
      </c>
      <c r="Z435" s="13">
        <f t="shared" si="12"/>
        <v>56.435</v>
      </c>
      <c r="AA435" s="13">
        <f t="shared" si="13"/>
        <v>58.52166666666667</v>
      </c>
      <c r="AC435" s="32">
        <v>550</v>
      </c>
      <c r="AD435" s="32">
        <v>70</v>
      </c>
      <c r="AE435" s="7" t="s">
        <v>3577</v>
      </c>
      <c r="AF435" s="37">
        <v>90</v>
      </c>
      <c r="AG435" s="7" t="s">
        <v>3579</v>
      </c>
      <c r="AH435" s="7" t="s">
        <v>1404</v>
      </c>
      <c r="AI435" s="32">
        <v>550</v>
      </c>
      <c r="AJ435" s="32">
        <v>70</v>
      </c>
      <c r="AK435" s="7" t="s">
        <v>3577</v>
      </c>
      <c r="AL435" s="37">
        <v>10</v>
      </c>
      <c r="AO435" s="7" t="s">
        <v>3580</v>
      </c>
      <c r="AP435" s="7" t="s">
        <v>1404</v>
      </c>
      <c r="AS435" s="7" t="s">
        <v>1200</v>
      </c>
    </row>
    <row r="436" spans="1:49" ht="12.75">
      <c r="A436" s="2" t="s">
        <v>1322</v>
      </c>
      <c r="B436" s="2" t="s">
        <v>1323</v>
      </c>
      <c r="C436" s="2" t="s">
        <v>4263</v>
      </c>
      <c r="D436" s="2" t="s">
        <v>1324</v>
      </c>
      <c r="F436" s="2" t="s">
        <v>514</v>
      </c>
      <c r="H436" s="2" t="s">
        <v>1325</v>
      </c>
      <c r="J436" s="2" t="s">
        <v>1507</v>
      </c>
      <c r="K436" s="4" t="s">
        <v>1411</v>
      </c>
      <c r="M436" s="24">
        <v>56</v>
      </c>
      <c r="N436" s="27">
        <v>44.6</v>
      </c>
      <c r="O436" s="2" t="s">
        <v>515</v>
      </c>
      <c r="P436" s="10">
        <v>60</v>
      </c>
      <c r="Q436" s="27">
        <v>48.2</v>
      </c>
      <c r="R436" s="2" t="s">
        <v>516</v>
      </c>
      <c r="S436" s="2" t="s">
        <v>1507</v>
      </c>
      <c r="T436" s="10">
        <v>764</v>
      </c>
      <c r="U436" s="2" t="s">
        <v>1507</v>
      </c>
      <c r="Z436" s="13">
        <f t="shared" si="12"/>
        <v>56.74333333333333</v>
      </c>
      <c r="AA436" s="13">
        <f t="shared" si="13"/>
        <v>60.803333333333335</v>
      </c>
      <c r="AB436" s="27">
        <v>14</v>
      </c>
      <c r="AC436" s="32">
        <v>3025</v>
      </c>
      <c r="AD436" s="32">
        <v>53</v>
      </c>
      <c r="AE436" s="7" t="s">
        <v>1507</v>
      </c>
      <c r="AF436" s="37">
        <v>94</v>
      </c>
      <c r="AG436" s="7" t="s">
        <v>1326</v>
      </c>
      <c r="AH436" s="7" t="s">
        <v>1414</v>
      </c>
      <c r="AS436" s="7" t="s">
        <v>3396</v>
      </c>
      <c r="AU436" s="7" t="s">
        <v>2550</v>
      </c>
      <c r="AV436" s="2" t="s">
        <v>1327</v>
      </c>
      <c r="AW436" s="14" t="s">
        <v>1328</v>
      </c>
    </row>
    <row r="437" spans="1:49" ht="12.75">
      <c r="A437" s="2" t="s">
        <v>1329</v>
      </c>
      <c r="B437" s="2" t="s">
        <v>4052</v>
      </c>
      <c r="C437" s="2" t="s">
        <v>1966</v>
      </c>
      <c r="D437" s="2" t="s">
        <v>1324</v>
      </c>
      <c r="F437" s="2" t="s">
        <v>514</v>
      </c>
      <c r="H437" s="3" t="s">
        <v>4053</v>
      </c>
      <c r="I437" s="3"/>
      <c r="J437" s="3"/>
      <c r="K437" s="4" t="s">
        <v>1411</v>
      </c>
      <c r="M437" s="24">
        <v>56</v>
      </c>
      <c r="N437" s="27">
        <v>42.1</v>
      </c>
      <c r="O437" s="2" t="s">
        <v>515</v>
      </c>
      <c r="P437" s="10">
        <v>60</v>
      </c>
      <c r="Q437" s="27">
        <v>47.2</v>
      </c>
      <c r="R437" s="2" t="s">
        <v>516</v>
      </c>
      <c r="S437" s="2" t="s">
        <v>208</v>
      </c>
      <c r="T437" s="10">
        <v>738</v>
      </c>
      <c r="U437" s="2" t="s">
        <v>3577</v>
      </c>
      <c r="Z437" s="13">
        <f t="shared" si="12"/>
        <v>56.70166666666667</v>
      </c>
      <c r="AA437" s="13">
        <f t="shared" si="13"/>
        <v>60.78666666666667</v>
      </c>
      <c r="AB437" s="27">
        <v>14</v>
      </c>
      <c r="AC437" s="32">
        <v>1775</v>
      </c>
      <c r="AD437" s="32">
        <v>40</v>
      </c>
      <c r="AE437" s="7" t="s">
        <v>208</v>
      </c>
      <c r="AF437" s="37">
        <v>90</v>
      </c>
      <c r="AG437" s="7" t="s">
        <v>1462</v>
      </c>
      <c r="AH437" s="7" t="s">
        <v>193</v>
      </c>
      <c r="AS437" s="7" t="s">
        <v>1200</v>
      </c>
      <c r="AV437" s="2" t="s">
        <v>1419</v>
      </c>
      <c r="AW437" s="14" t="s">
        <v>3576</v>
      </c>
    </row>
    <row r="438" spans="1:49" ht="12.75">
      <c r="A438" s="2" t="s">
        <v>4054</v>
      </c>
      <c r="C438" s="2" t="s">
        <v>2524</v>
      </c>
      <c r="D438" s="2" t="s">
        <v>4055</v>
      </c>
      <c r="F438" s="2" t="s">
        <v>514</v>
      </c>
      <c r="H438" s="3"/>
      <c r="I438" s="3"/>
      <c r="J438" s="3"/>
      <c r="K438" s="4" t="s">
        <v>1411</v>
      </c>
      <c r="L438" s="32">
        <v>6</v>
      </c>
      <c r="M438" s="24">
        <v>56</v>
      </c>
      <c r="N438" s="27">
        <v>26.2</v>
      </c>
      <c r="O438" s="2" t="s">
        <v>515</v>
      </c>
      <c r="P438" s="10">
        <v>61</v>
      </c>
      <c r="Q438" s="27">
        <v>59.2</v>
      </c>
      <c r="R438" s="2" t="s">
        <v>516</v>
      </c>
      <c r="S438" s="2" t="s">
        <v>1402</v>
      </c>
      <c r="T438" s="10">
        <v>502</v>
      </c>
      <c r="U438" s="2" t="s">
        <v>1400</v>
      </c>
      <c r="Z438" s="13">
        <f t="shared" si="12"/>
        <v>56.43666666666667</v>
      </c>
      <c r="AA438" s="13">
        <f t="shared" si="13"/>
        <v>61.986666666666665</v>
      </c>
      <c r="AB438" s="27">
        <v>14</v>
      </c>
      <c r="AC438" s="32">
        <v>2700</v>
      </c>
      <c r="AD438" s="32">
        <v>45</v>
      </c>
      <c r="AE438" s="7" t="s">
        <v>1402</v>
      </c>
      <c r="AF438" s="39">
        <v>123</v>
      </c>
      <c r="AG438" s="7" t="s">
        <v>2559</v>
      </c>
      <c r="AH438" s="7" t="s">
        <v>1414</v>
      </c>
      <c r="AS438" s="7" t="s">
        <v>1197</v>
      </c>
      <c r="AV438" s="2" t="s">
        <v>1427</v>
      </c>
      <c r="AW438" s="14" t="s">
        <v>4056</v>
      </c>
    </row>
    <row r="439" spans="1:49" ht="12.75">
      <c r="A439" s="2" t="s">
        <v>4057</v>
      </c>
      <c r="B439" s="2" t="s">
        <v>4058</v>
      </c>
      <c r="C439" s="2" t="s">
        <v>4059</v>
      </c>
      <c r="D439" s="2" t="s">
        <v>4057</v>
      </c>
      <c r="F439" s="2" t="s">
        <v>514</v>
      </c>
      <c r="H439" s="3"/>
      <c r="I439" s="3"/>
      <c r="J439" s="3"/>
      <c r="K439" s="4" t="s">
        <v>1411</v>
      </c>
      <c r="M439" s="24">
        <v>56</v>
      </c>
      <c r="N439" s="27">
        <v>2.2</v>
      </c>
      <c r="O439" s="2" t="s">
        <v>515</v>
      </c>
      <c r="P439" s="10">
        <v>63</v>
      </c>
      <c r="Q439" s="27">
        <v>40.7</v>
      </c>
      <c r="R439" s="2" t="s">
        <v>516</v>
      </c>
      <c r="S439" s="2" t="s">
        <v>208</v>
      </c>
      <c r="T439" s="10">
        <v>459</v>
      </c>
      <c r="Z439" s="13">
        <f t="shared" si="12"/>
        <v>56.03666666666667</v>
      </c>
      <c r="AA439" s="13">
        <f t="shared" si="13"/>
        <v>63.678333333333335</v>
      </c>
      <c r="AC439" s="32">
        <v>2500</v>
      </c>
      <c r="AD439" s="32">
        <v>40</v>
      </c>
      <c r="AE439" s="7" t="s">
        <v>208</v>
      </c>
      <c r="AF439" s="37">
        <v>87</v>
      </c>
      <c r="AG439" s="7" t="s">
        <v>1462</v>
      </c>
      <c r="AH439" s="7" t="s">
        <v>1414</v>
      </c>
      <c r="AS439" s="7" t="s">
        <v>1197</v>
      </c>
      <c r="AU439" s="7" t="s">
        <v>2550</v>
      </c>
      <c r="AV439" s="2" t="s">
        <v>4060</v>
      </c>
      <c r="AW439" s="14" t="s">
        <v>4061</v>
      </c>
    </row>
    <row r="440" spans="1:49" ht="12.75">
      <c r="A440" s="2" t="s">
        <v>3250</v>
      </c>
      <c r="F440" s="2" t="s">
        <v>514</v>
      </c>
      <c r="H440" s="3"/>
      <c r="I440" s="3"/>
      <c r="J440" s="3"/>
      <c r="K440" s="4"/>
      <c r="M440" s="24">
        <v>56</v>
      </c>
      <c r="N440" s="27">
        <v>56.5</v>
      </c>
      <c r="O440" s="2" t="s">
        <v>515</v>
      </c>
      <c r="P440" s="10">
        <v>65</v>
      </c>
      <c r="Q440" s="27">
        <v>14.5</v>
      </c>
      <c r="R440" s="2" t="s">
        <v>516</v>
      </c>
      <c r="S440" s="2" t="s">
        <v>2550</v>
      </c>
      <c r="Z440" s="13">
        <f t="shared" si="12"/>
        <v>56.94166666666667</v>
      </c>
      <c r="AA440" s="13">
        <f t="shared" si="13"/>
        <v>65.24166666666666</v>
      </c>
      <c r="AW440" s="14" t="s">
        <v>3249</v>
      </c>
    </row>
    <row r="441" spans="1:34" ht="12.75">
      <c r="A441" s="2" t="s">
        <v>4062</v>
      </c>
      <c r="C441" s="2" t="s">
        <v>1438</v>
      </c>
      <c r="D441" s="2" t="s">
        <v>4317</v>
      </c>
      <c r="F441" s="2" t="s">
        <v>514</v>
      </c>
      <c r="H441" s="3" t="s">
        <v>4063</v>
      </c>
      <c r="I441" s="3"/>
      <c r="J441" s="3"/>
      <c r="K441" s="17" t="s">
        <v>166</v>
      </c>
      <c r="M441" s="25">
        <v>56</v>
      </c>
      <c r="N441" s="28">
        <v>54</v>
      </c>
      <c r="O441" s="8" t="s">
        <v>515</v>
      </c>
      <c r="P441" s="22">
        <v>74</v>
      </c>
      <c r="Q441" s="28">
        <v>18</v>
      </c>
      <c r="R441" s="8" t="s">
        <v>516</v>
      </c>
      <c r="T441" s="10">
        <v>253</v>
      </c>
      <c r="Z441" s="13">
        <f t="shared" si="12"/>
        <v>56.9</v>
      </c>
      <c r="AA441" s="13">
        <f t="shared" si="13"/>
        <v>74.3</v>
      </c>
      <c r="AC441" s="32">
        <v>1200</v>
      </c>
      <c r="AD441" s="32">
        <v>175</v>
      </c>
      <c r="AF441" s="38"/>
      <c r="AG441" s="7" t="s">
        <v>1403</v>
      </c>
      <c r="AH441" s="7" t="s">
        <v>1404</v>
      </c>
    </row>
    <row r="442" spans="1:49" ht="12.75">
      <c r="A442" s="2" t="s">
        <v>4064</v>
      </c>
      <c r="C442" s="2" t="s">
        <v>3215</v>
      </c>
      <c r="D442" s="2" t="s">
        <v>4065</v>
      </c>
      <c r="F442" s="2" t="s">
        <v>514</v>
      </c>
      <c r="G442" s="22">
        <v>9</v>
      </c>
      <c r="H442" s="2" t="s">
        <v>4066</v>
      </c>
      <c r="J442" s="2" t="s">
        <v>2550</v>
      </c>
      <c r="K442" s="4" t="s">
        <v>1411</v>
      </c>
      <c r="M442" s="24">
        <v>56</v>
      </c>
      <c r="N442" s="27">
        <v>23</v>
      </c>
      <c r="O442" s="2" t="s">
        <v>515</v>
      </c>
      <c r="P442" s="10">
        <v>85</v>
      </c>
      <c r="Q442" s="27">
        <v>12.6</v>
      </c>
      <c r="R442" s="2" t="s">
        <v>516</v>
      </c>
      <c r="S442" s="2" t="s">
        <v>208</v>
      </c>
      <c r="T442" s="10">
        <v>597</v>
      </c>
      <c r="Z442" s="13">
        <f t="shared" si="12"/>
        <v>56.38333333333333</v>
      </c>
      <c r="AA442" s="13">
        <f t="shared" si="13"/>
        <v>85.21</v>
      </c>
      <c r="AC442" s="32">
        <v>2500</v>
      </c>
      <c r="AD442" s="32">
        <v>42</v>
      </c>
      <c r="AE442" s="7" t="s">
        <v>208</v>
      </c>
      <c r="AF442" s="37">
        <v>33</v>
      </c>
      <c r="AG442" s="7" t="s">
        <v>207</v>
      </c>
      <c r="AH442" s="7" t="s">
        <v>193</v>
      </c>
      <c r="AS442" s="7" t="s">
        <v>1200</v>
      </c>
      <c r="AV442" s="2" t="s">
        <v>1419</v>
      </c>
      <c r="AW442" s="14" t="s">
        <v>4067</v>
      </c>
    </row>
    <row r="443" spans="1:49" ht="12.75">
      <c r="A443" s="2" t="s">
        <v>4068</v>
      </c>
      <c r="B443" s="2" t="s">
        <v>4069</v>
      </c>
      <c r="C443" s="2" t="s">
        <v>1587</v>
      </c>
      <c r="D443" s="2" t="s">
        <v>4068</v>
      </c>
      <c r="E443" s="2" t="s">
        <v>4070</v>
      </c>
      <c r="F443" s="2" t="s">
        <v>514</v>
      </c>
      <c r="H443" s="2" t="s">
        <v>4071</v>
      </c>
      <c r="K443" s="4" t="s">
        <v>1411</v>
      </c>
      <c r="M443" s="24">
        <v>56</v>
      </c>
      <c r="N443" s="27">
        <v>16.1</v>
      </c>
      <c r="O443" s="2" t="s">
        <v>515</v>
      </c>
      <c r="P443" s="10">
        <v>90</v>
      </c>
      <c r="Q443" s="27">
        <v>34.6</v>
      </c>
      <c r="R443" s="2" t="s">
        <v>516</v>
      </c>
      <c r="S443" s="2" t="s">
        <v>1402</v>
      </c>
      <c r="T443" s="10">
        <v>1033</v>
      </c>
      <c r="Z443" s="13">
        <f t="shared" si="12"/>
        <v>56.26833333333333</v>
      </c>
      <c r="AA443" s="13">
        <f t="shared" si="13"/>
        <v>90.57666666666667</v>
      </c>
      <c r="AC443" s="32">
        <v>2450</v>
      </c>
      <c r="AD443" s="32">
        <v>42</v>
      </c>
      <c r="AE443" s="7" t="s">
        <v>1402</v>
      </c>
      <c r="AF443" s="37">
        <v>87</v>
      </c>
      <c r="AG443" s="7" t="s">
        <v>1462</v>
      </c>
      <c r="AH443" s="7" t="s">
        <v>1414</v>
      </c>
      <c r="AS443" s="7" t="s">
        <v>518</v>
      </c>
      <c r="AV443" s="2" t="s">
        <v>1405</v>
      </c>
      <c r="AW443" s="14" t="s">
        <v>4072</v>
      </c>
    </row>
    <row r="444" spans="1:50" ht="12.75">
      <c r="A444" s="2" t="s">
        <v>4073</v>
      </c>
      <c r="B444" s="2" t="s">
        <v>4074</v>
      </c>
      <c r="C444" s="2" t="s">
        <v>4075</v>
      </c>
      <c r="D444" s="2" t="s">
        <v>4076</v>
      </c>
      <c r="E444" s="2" t="s">
        <v>4070</v>
      </c>
      <c r="F444" s="2" t="s">
        <v>514</v>
      </c>
      <c r="H444" s="2" t="s">
        <v>4077</v>
      </c>
      <c r="J444" s="2" t="s">
        <v>1507</v>
      </c>
      <c r="K444" s="4" t="s">
        <v>1411</v>
      </c>
      <c r="M444" s="24">
        <v>56</v>
      </c>
      <c r="N444" s="27">
        <v>10.4</v>
      </c>
      <c r="O444" s="2" t="s">
        <v>515</v>
      </c>
      <c r="P444" s="10">
        <v>92</v>
      </c>
      <c r="Q444" s="27">
        <v>29.6</v>
      </c>
      <c r="R444" s="2" t="s">
        <v>516</v>
      </c>
      <c r="S444" s="2" t="s">
        <v>1507</v>
      </c>
      <c r="T444" s="10">
        <v>942</v>
      </c>
      <c r="U444" s="2" t="s">
        <v>1507</v>
      </c>
      <c r="Z444" s="13">
        <f t="shared" si="12"/>
        <v>56.17333333333333</v>
      </c>
      <c r="AA444" s="13">
        <f t="shared" si="13"/>
        <v>92.49333333333334</v>
      </c>
      <c r="AB444" s="27">
        <v>4</v>
      </c>
      <c r="AC444" s="32">
        <v>3703</v>
      </c>
      <c r="AD444" s="32">
        <v>60</v>
      </c>
      <c r="AE444" s="7" t="s">
        <v>1410</v>
      </c>
      <c r="AF444" s="37">
        <v>113</v>
      </c>
      <c r="AG444" s="7" t="s">
        <v>4078</v>
      </c>
      <c r="AH444" s="7" t="s">
        <v>193</v>
      </c>
      <c r="AS444" s="7" t="s">
        <v>1200</v>
      </c>
      <c r="AV444" s="2" t="s">
        <v>1419</v>
      </c>
      <c r="AW444" s="14" t="s">
        <v>470</v>
      </c>
      <c r="AX444" s="2" t="s">
        <v>471</v>
      </c>
    </row>
    <row r="445" spans="1:49" ht="12.75">
      <c r="A445" s="2" t="s">
        <v>472</v>
      </c>
      <c r="C445" s="2" t="s">
        <v>185</v>
      </c>
      <c r="D445" s="2" t="s">
        <v>4076</v>
      </c>
      <c r="F445" s="2" t="s">
        <v>514</v>
      </c>
      <c r="H445" s="3" t="s">
        <v>473</v>
      </c>
      <c r="I445" s="3"/>
      <c r="J445" s="3"/>
      <c r="K445" s="4" t="s">
        <v>1461</v>
      </c>
      <c r="L445" s="32">
        <v>0</v>
      </c>
      <c r="M445" s="24">
        <v>56</v>
      </c>
      <c r="N445" s="27">
        <v>2.5</v>
      </c>
      <c r="O445" s="2" t="s">
        <v>515</v>
      </c>
      <c r="P445" s="10">
        <v>92</v>
      </c>
      <c r="Q445" s="27">
        <v>54.3</v>
      </c>
      <c r="R445" s="2" t="s">
        <v>516</v>
      </c>
      <c r="S445" s="2" t="s">
        <v>208</v>
      </c>
      <c r="T445" s="10">
        <v>676</v>
      </c>
      <c r="Z445" s="13">
        <f t="shared" si="12"/>
        <v>56.041666666666664</v>
      </c>
      <c r="AA445" s="13">
        <f t="shared" si="13"/>
        <v>92.905</v>
      </c>
      <c r="AC445" s="32">
        <v>2000</v>
      </c>
      <c r="AD445" s="32">
        <v>40</v>
      </c>
      <c r="AE445" s="7" t="s">
        <v>1402</v>
      </c>
      <c r="AF445" s="37">
        <v>48</v>
      </c>
      <c r="AH445" s="7" t="s">
        <v>1414</v>
      </c>
      <c r="AS445" s="7" t="s">
        <v>1426</v>
      </c>
      <c r="AV445" s="2" t="s">
        <v>2946</v>
      </c>
      <c r="AW445" s="14" t="s">
        <v>4592</v>
      </c>
    </row>
    <row r="446" spans="1:49" ht="12.75">
      <c r="A446" s="2" t="s">
        <v>474</v>
      </c>
      <c r="C446" s="2" t="s">
        <v>1443</v>
      </c>
      <c r="D446" s="2" t="s">
        <v>475</v>
      </c>
      <c r="F446" s="2" t="s">
        <v>514</v>
      </c>
      <c r="K446" s="4" t="s">
        <v>1411</v>
      </c>
      <c r="L446" s="32">
        <v>1</v>
      </c>
      <c r="M446" s="24">
        <v>56</v>
      </c>
      <c r="N446" s="27">
        <v>9.1</v>
      </c>
      <c r="O446" s="2" t="s">
        <v>515</v>
      </c>
      <c r="P446" s="10">
        <v>95</v>
      </c>
      <c r="Q446" s="27">
        <v>42.8</v>
      </c>
      <c r="R446" s="2" t="s">
        <v>516</v>
      </c>
      <c r="S446" s="2" t="s">
        <v>208</v>
      </c>
      <c r="T446" s="10">
        <v>699</v>
      </c>
      <c r="Z446" s="13">
        <f t="shared" si="12"/>
        <v>56.151666666666664</v>
      </c>
      <c r="AA446" s="13">
        <f t="shared" si="13"/>
        <v>95.71333333333334</v>
      </c>
      <c r="AC446" s="32">
        <v>1960</v>
      </c>
      <c r="AD446" s="32">
        <v>40</v>
      </c>
      <c r="AE446" s="7" t="s">
        <v>208</v>
      </c>
      <c r="AF446" s="37">
        <v>95</v>
      </c>
      <c r="AH446" s="7" t="s">
        <v>1404</v>
      </c>
      <c r="AS446" s="7" t="s">
        <v>1200</v>
      </c>
      <c r="AV446" s="2" t="s">
        <v>1419</v>
      </c>
      <c r="AW446" s="14" t="s">
        <v>4593</v>
      </c>
    </row>
    <row r="447" spans="1:49" ht="12.75">
      <c r="A447" s="2" t="s">
        <v>476</v>
      </c>
      <c r="C447" s="2" t="s">
        <v>4190</v>
      </c>
      <c r="D447" s="2" t="s">
        <v>475</v>
      </c>
      <c r="F447" s="2" t="s">
        <v>514</v>
      </c>
      <c r="K447" s="4" t="s">
        <v>1411</v>
      </c>
      <c r="M447" s="24">
        <v>56</v>
      </c>
      <c r="N447" s="27">
        <v>7.4</v>
      </c>
      <c r="O447" s="2" t="s">
        <v>515</v>
      </c>
      <c r="P447" s="10">
        <v>95</v>
      </c>
      <c r="Q447" s="27">
        <v>39.7</v>
      </c>
      <c r="R447" s="2" t="s">
        <v>516</v>
      </c>
      <c r="S447" s="2" t="s">
        <v>208</v>
      </c>
      <c r="T447" s="10">
        <v>1037</v>
      </c>
      <c r="Z447" s="13">
        <f t="shared" si="12"/>
        <v>56.123333333333335</v>
      </c>
      <c r="AA447" s="13">
        <f t="shared" si="13"/>
        <v>95.66166666666666</v>
      </c>
      <c r="AC447" s="32">
        <v>2500</v>
      </c>
      <c r="AD447" s="32">
        <v>40</v>
      </c>
      <c r="AE447" s="7" t="s">
        <v>208</v>
      </c>
      <c r="AF447" s="37">
        <v>57</v>
      </c>
      <c r="AH447" s="7" t="s">
        <v>1414</v>
      </c>
      <c r="AS447" s="7" t="s">
        <v>1197</v>
      </c>
      <c r="AU447" s="7" t="s">
        <v>1475</v>
      </c>
      <c r="AV447" s="2" t="s">
        <v>477</v>
      </c>
      <c r="AW447" s="14" t="s">
        <v>3598</v>
      </c>
    </row>
    <row r="448" spans="1:49" ht="12.75">
      <c r="A448" s="2" t="s">
        <v>3599</v>
      </c>
      <c r="C448" s="2" t="s">
        <v>4474</v>
      </c>
      <c r="D448" s="2" t="s">
        <v>3599</v>
      </c>
      <c r="E448" s="2" t="s">
        <v>4341</v>
      </c>
      <c r="F448" s="2" t="s">
        <v>514</v>
      </c>
      <c r="H448" s="2" t="s">
        <v>858</v>
      </c>
      <c r="J448" s="2" t="s">
        <v>1507</v>
      </c>
      <c r="K448" s="4" t="s">
        <v>1411</v>
      </c>
      <c r="M448" s="24">
        <v>56</v>
      </c>
      <c r="N448" s="27">
        <v>22.2</v>
      </c>
      <c r="O448" s="2" t="s">
        <v>515</v>
      </c>
      <c r="P448" s="10">
        <v>101</v>
      </c>
      <c r="Q448" s="27">
        <v>41.9</v>
      </c>
      <c r="R448" s="2" t="s">
        <v>516</v>
      </c>
      <c r="S448" s="2" t="s">
        <v>1507</v>
      </c>
      <c r="T448" s="10">
        <v>1598</v>
      </c>
      <c r="U448" s="2" t="s">
        <v>1410</v>
      </c>
      <c r="Z448" s="13">
        <f t="shared" si="12"/>
        <v>56.37</v>
      </c>
      <c r="AA448" s="13">
        <f t="shared" si="13"/>
        <v>101.69833333333334</v>
      </c>
      <c r="AB448" s="27">
        <v>-1</v>
      </c>
      <c r="AC448" s="32">
        <v>3160</v>
      </c>
      <c r="AD448" s="32">
        <v>60</v>
      </c>
      <c r="AE448" s="7" t="s">
        <v>1507</v>
      </c>
      <c r="AF448" s="37">
        <v>115</v>
      </c>
      <c r="AG448" s="7" t="s">
        <v>1403</v>
      </c>
      <c r="AH448" s="7" t="s">
        <v>1414</v>
      </c>
      <c r="AS448" s="7" t="s">
        <v>3396</v>
      </c>
      <c r="AU448" s="7" t="s">
        <v>1475</v>
      </c>
      <c r="AV448" s="2" t="s">
        <v>859</v>
      </c>
      <c r="AW448" s="14" t="s">
        <v>2350</v>
      </c>
    </row>
    <row r="449" spans="1:49" ht="12.75">
      <c r="A449" s="2" t="s">
        <v>2351</v>
      </c>
      <c r="C449" s="2" t="s">
        <v>3478</v>
      </c>
      <c r="D449" s="2" t="s">
        <v>2351</v>
      </c>
      <c r="F449" s="2" t="s">
        <v>514</v>
      </c>
      <c r="H449" s="2" t="s">
        <v>2352</v>
      </c>
      <c r="K449" s="4" t="s">
        <v>1411</v>
      </c>
      <c r="M449" s="24">
        <v>56</v>
      </c>
      <c r="N449" s="27">
        <v>29.3</v>
      </c>
      <c r="O449" s="2" t="s">
        <v>515</v>
      </c>
      <c r="P449" s="10">
        <v>104</v>
      </c>
      <c r="Q449" s="27">
        <v>6.2</v>
      </c>
      <c r="R449" s="2" t="s">
        <v>516</v>
      </c>
      <c r="S449" s="2" t="s">
        <v>1402</v>
      </c>
      <c r="T449" s="10">
        <v>1946</v>
      </c>
      <c r="Z449" s="13">
        <f t="shared" si="12"/>
        <v>56.48833333333334</v>
      </c>
      <c r="AA449" s="13">
        <f t="shared" si="13"/>
        <v>104.10333333333334</v>
      </c>
      <c r="AC449" s="32">
        <v>1400</v>
      </c>
      <c r="AD449" s="32">
        <v>43</v>
      </c>
      <c r="AF449" s="37">
        <v>93</v>
      </c>
      <c r="AG449" s="7" t="s">
        <v>3996</v>
      </c>
      <c r="AH449" s="7" t="s">
        <v>1414</v>
      </c>
      <c r="AS449" s="7" t="s">
        <v>1200</v>
      </c>
      <c r="AV449" s="2" t="s">
        <v>1419</v>
      </c>
      <c r="AW449" s="14" t="s">
        <v>3759</v>
      </c>
    </row>
    <row r="450" spans="1:49" ht="12.75">
      <c r="A450" s="2" t="s">
        <v>2353</v>
      </c>
      <c r="C450" s="2" t="s">
        <v>1306</v>
      </c>
      <c r="D450" s="2" t="s">
        <v>2353</v>
      </c>
      <c r="E450" s="2" t="s">
        <v>4341</v>
      </c>
      <c r="F450" s="2" t="s">
        <v>514</v>
      </c>
      <c r="H450" s="3" t="s">
        <v>2354</v>
      </c>
      <c r="I450" s="3"/>
      <c r="J450" s="3"/>
      <c r="K450" s="4" t="s">
        <v>1411</v>
      </c>
      <c r="M450" s="24">
        <v>56</v>
      </c>
      <c r="N450" s="27">
        <v>51.4</v>
      </c>
      <c r="O450" s="2" t="s">
        <v>515</v>
      </c>
      <c r="P450" s="10">
        <v>105</v>
      </c>
      <c r="Q450" s="27">
        <v>43.8</v>
      </c>
      <c r="R450" s="2" t="s">
        <v>516</v>
      </c>
      <c r="S450" s="2" t="s">
        <v>1402</v>
      </c>
      <c r="T450" s="10">
        <v>2188</v>
      </c>
      <c r="Z450" s="13">
        <f t="shared" si="12"/>
        <v>56.85666666666667</v>
      </c>
      <c r="AA450" s="13">
        <f t="shared" si="13"/>
        <v>105.73</v>
      </c>
      <c r="AC450" s="32">
        <v>2000</v>
      </c>
      <c r="AD450" s="32">
        <v>45</v>
      </c>
      <c r="AF450" s="37">
        <v>117</v>
      </c>
      <c r="AG450" s="7" t="s">
        <v>1403</v>
      </c>
      <c r="AH450" s="7" t="s">
        <v>1414</v>
      </c>
      <c r="AS450" s="7" t="s">
        <v>1200</v>
      </c>
      <c r="AV450" s="2" t="s">
        <v>1419</v>
      </c>
      <c r="AW450" s="14" t="s">
        <v>3759</v>
      </c>
    </row>
    <row r="451" spans="1:49" ht="12.75">
      <c r="A451" s="2" t="s">
        <v>2355</v>
      </c>
      <c r="C451" s="2" t="s">
        <v>3810</v>
      </c>
      <c r="D451" s="2" t="s">
        <v>2355</v>
      </c>
      <c r="F451" s="2" t="s">
        <v>514</v>
      </c>
      <c r="H451" s="3" t="s">
        <v>2356</v>
      </c>
      <c r="I451" s="3"/>
      <c r="J451" s="3"/>
      <c r="K451" s="4" t="s">
        <v>1411</v>
      </c>
      <c r="L451" s="32">
        <v>3</v>
      </c>
      <c r="M451" s="24">
        <v>56</v>
      </c>
      <c r="N451" s="27">
        <v>16.7</v>
      </c>
      <c r="O451" s="2" t="s">
        <v>515</v>
      </c>
      <c r="P451" s="10">
        <v>107</v>
      </c>
      <c r="Q451" s="27">
        <v>34</v>
      </c>
      <c r="R451" s="2" t="s">
        <v>516</v>
      </c>
      <c r="S451" s="2" t="s">
        <v>1402</v>
      </c>
      <c r="T451" s="10">
        <v>1499</v>
      </c>
      <c r="Z451" s="13">
        <f t="shared" si="12"/>
        <v>56.278333333333336</v>
      </c>
      <c r="AA451" s="13">
        <f t="shared" si="13"/>
        <v>107.56666666666666</v>
      </c>
      <c r="AC451" s="32">
        <v>1585</v>
      </c>
      <c r="AD451" s="32">
        <v>30</v>
      </c>
      <c r="AE451" s="7" t="s">
        <v>1402</v>
      </c>
      <c r="AF451" s="37">
        <v>35</v>
      </c>
      <c r="AH451" s="7" t="s">
        <v>193</v>
      </c>
      <c r="AS451" s="7" t="s">
        <v>1200</v>
      </c>
      <c r="AV451" s="2" t="s">
        <v>1419</v>
      </c>
      <c r="AW451" s="14" t="s">
        <v>5064</v>
      </c>
    </row>
    <row r="452" spans="1:49" ht="12.75">
      <c r="A452" s="2" t="s">
        <v>2357</v>
      </c>
      <c r="B452" s="2" t="s">
        <v>2358</v>
      </c>
      <c r="C452" s="2" t="s">
        <v>1454</v>
      </c>
      <c r="D452" s="2" t="s">
        <v>2357</v>
      </c>
      <c r="F452" s="2" t="s">
        <v>514</v>
      </c>
      <c r="H452" s="3"/>
      <c r="I452" s="3"/>
      <c r="J452" s="3"/>
      <c r="K452" s="4" t="s">
        <v>515</v>
      </c>
      <c r="M452" s="24">
        <v>56</v>
      </c>
      <c r="N452" s="27">
        <v>11.1</v>
      </c>
      <c r="O452" s="2" t="s">
        <v>515</v>
      </c>
      <c r="P452" s="10">
        <v>113</v>
      </c>
      <c r="Q452" s="27">
        <v>36.4</v>
      </c>
      <c r="R452" s="2" t="s">
        <v>516</v>
      </c>
      <c r="S452" s="2" t="s">
        <v>1402</v>
      </c>
      <c r="T452" s="10">
        <v>2526</v>
      </c>
      <c r="Z452" s="13">
        <f t="shared" si="12"/>
        <v>56.185</v>
      </c>
      <c r="AA452" s="13">
        <f t="shared" si="13"/>
        <v>113.60666666666667</v>
      </c>
      <c r="AC452" s="32">
        <v>1650</v>
      </c>
      <c r="AD452" s="32">
        <v>30</v>
      </c>
      <c r="AE452" s="7" t="s">
        <v>1402</v>
      </c>
      <c r="AF452" s="37">
        <v>63</v>
      </c>
      <c r="AH452" s="7" t="s">
        <v>1457</v>
      </c>
      <c r="AS452" s="7" t="s">
        <v>1200</v>
      </c>
      <c r="AV452" s="2" t="s">
        <v>1419</v>
      </c>
      <c r="AW452" s="14" t="s">
        <v>2359</v>
      </c>
    </row>
    <row r="453" spans="1:49" ht="12.75">
      <c r="A453" s="2" t="s">
        <v>3615</v>
      </c>
      <c r="C453" s="2" t="s">
        <v>4406</v>
      </c>
      <c r="D453" s="2" t="s">
        <v>3615</v>
      </c>
      <c r="F453" s="2" t="s">
        <v>514</v>
      </c>
      <c r="H453" s="3"/>
      <c r="I453" s="3"/>
      <c r="J453" s="3"/>
      <c r="K453" s="4" t="s">
        <v>1411</v>
      </c>
      <c r="L453" s="32">
        <v>3</v>
      </c>
      <c r="M453" s="24">
        <v>56</v>
      </c>
      <c r="N453" s="27">
        <v>21.7</v>
      </c>
      <c r="O453" s="2" t="s">
        <v>515</v>
      </c>
      <c r="P453" s="10">
        <v>114</v>
      </c>
      <c r="Q453" s="27">
        <v>55.8</v>
      </c>
      <c r="R453" s="2" t="s">
        <v>516</v>
      </c>
      <c r="S453" s="2" t="s">
        <v>1402</v>
      </c>
      <c r="T453" s="10">
        <v>2001</v>
      </c>
      <c r="Z453" s="13">
        <f t="shared" si="12"/>
        <v>56.361666666666665</v>
      </c>
      <c r="AA453" s="13">
        <f t="shared" si="13"/>
        <v>114.93</v>
      </c>
      <c r="AC453" s="32">
        <v>2000</v>
      </c>
      <c r="AD453" s="32">
        <v>30</v>
      </c>
      <c r="AE453" s="7" t="s">
        <v>1402</v>
      </c>
      <c r="AF453" s="37">
        <v>81</v>
      </c>
      <c r="AH453" s="7" t="s">
        <v>1414</v>
      </c>
      <c r="AS453" s="7" t="s">
        <v>1200</v>
      </c>
      <c r="AV453" s="2" t="s">
        <v>1419</v>
      </c>
      <c r="AW453" s="14" t="s">
        <v>3616</v>
      </c>
    </row>
    <row r="454" spans="1:49" ht="12.75">
      <c r="A454" s="2" t="s">
        <v>3617</v>
      </c>
      <c r="C454" s="2" t="s">
        <v>197</v>
      </c>
      <c r="D454" s="2" t="s">
        <v>3617</v>
      </c>
      <c r="F454" s="2" t="s">
        <v>514</v>
      </c>
      <c r="H454" s="3"/>
      <c r="I454" s="3"/>
      <c r="J454" s="3"/>
      <c r="K454" s="4" t="s">
        <v>515</v>
      </c>
      <c r="M454" s="24">
        <v>56</v>
      </c>
      <c r="N454" s="27">
        <v>26.9</v>
      </c>
      <c r="O454" s="2" t="s">
        <v>515</v>
      </c>
      <c r="P454" s="10">
        <v>115</v>
      </c>
      <c r="Q454" s="27">
        <v>38.8</v>
      </c>
      <c r="R454" s="2" t="s">
        <v>516</v>
      </c>
      <c r="S454" s="2" t="s">
        <v>1402</v>
      </c>
      <c r="T454" s="10">
        <v>2001</v>
      </c>
      <c r="Z454" s="13">
        <f aca="true" t="shared" si="14" ref="Z454:Z517">M454+(N454/60)</f>
        <v>56.44833333333333</v>
      </c>
      <c r="AA454" s="13">
        <f t="shared" si="13"/>
        <v>115.64666666666666</v>
      </c>
      <c r="AC454" s="32">
        <v>760</v>
      </c>
      <c r="AD454" s="32">
        <v>30</v>
      </c>
      <c r="AE454" s="7" t="s">
        <v>1402</v>
      </c>
      <c r="AF454" s="37">
        <v>69</v>
      </c>
      <c r="AH454" s="7" t="s">
        <v>1457</v>
      </c>
      <c r="AS454" s="7" t="s">
        <v>1200</v>
      </c>
      <c r="AV454" s="2" t="s">
        <v>1419</v>
      </c>
      <c r="AW454" s="14" t="s">
        <v>5064</v>
      </c>
    </row>
    <row r="455" spans="1:49" ht="12.75">
      <c r="A455" s="2" t="s">
        <v>3618</v>
      </c>
      <c r="B455" s="2" t="s">
        <v>3619</v>
      </c>
      <c r="C455" s="2" t="s">
        <v>197</v>
      </c>
      <c r="D455" s="2" t="s">
        <v>3618</v>
      </c>
      <c r="F455" s="2" t="s">
        <v>514</v>
      </c>
      <c r="G455" s="22">
        <v>9</v>
      </c>
      <c r="H455" s="3" t="s">
        <v>3620</v>
      </c>
      <c r="I455" s="3"/>
      <c r="J455" s="3"/>
      <c r="K455" s="4" t="s">
        <v>1411</v>
      </c>
      <c r="L455" s="32">
        <v>4</v>
      </c>
      <c r="M455" s="24">
        <v>56</v>
      </c>
      <c r="N455" s="27">
        <v>54.9</v>
      </c>
      <c r="O455" s="2" t="s">
        <v>515</v>
      </c>
      <c r="P455" s="10">
        <v>118</v>
      </c>
      <c r="Q455" s="27">
        <v>16.2</v>
      </c>
      <c r="R455" s="2" t="s">
        <v>516</v>
      </c>
      <c r="S455" s="2" t="s">
        <v>208</v>
      </c>
      <c r="T455" s="10">
        <v>2201</v>
      </c>
      <c r="Z455" s="13">
        <f t="shared" si="14"/>
        <v>56.915</v>
      </c>
      <c r="AA455" s="13">
        <f t="shared" si="13"/>
        <v>118.27</v>
      </c>
      <c r="AC455" s="32">
        <v>1800</v>
      </c>
      <c r="AD455" s="32">
        <v>35</v>
      </c>
      <c r="AE455" s="7" t="s">
        <v>208</v>
      </c>
      <c r="AF455" s="37">
        <v>44</v>
      </c>
      <c r="AG455" s="7" t="s">
        <v>1413</v>
      </c>
      <c r="AH455" s="7" t="s">
        <v>1414</v>
      </c>
      <c r="AS455" s="7" t="s">
        <v>1200</v>
      </c>
      <c r="AV455" s="2" t="s">
        <v>1419</v>
      </c>
      <c r="AW455" s="14" t="s">
        <v>3621</v>
      </c>
    </row>
    <row r="456" spans="1:49" ht="12.75">
      <c r="A456" s="2" t="s">
        <v>3622</v>
      </c>
      <c r="C456" s="2" t="s">
        <v>4474</v>
      </c>
      <c r="D456" s="2" t="s">
        <v>3623</v>
      </c>
      <c r="E456" s="2" t="s">
        <v>1448</v>
      </c>
      <c r="F456" s="2" t="s">
        <v>514</v>
      </c>
      <c r="H456" s="2" t="s">
        <v>2820</v>
      </c>
      <c r="J456" s="2" t="s">
        <v>2550</v>
      </c>
      <c r="K456" s="4" t="s">
        <v>1411</v>
      </c>
      <c r="M456" s="24">
        <v>56</v>
      </c>
      <c r="N456" s="27">
        <v>54.8</v>
      </c>
      <c r="O456" s="2" t="s">
        <v>515</v>
      </c>
      <c r="P456" s="10">
        <v>124</v>
      </c>
      <c r="Q456" s="27">
        <v>54.8</v>
      </c>
      <c r="R456" s="2" t="s">
        <v>516</v>
      </c>
      <c r="S456" s="2" t="s">
        <v>1410</v>
      </c>
      <c r="T456" s="10">
        <v>2812</v>
      </c>
      <c r="U456" s="2" t="s">
        <v>1410</v>
      </c>
      <c r="Z456" s="13">
        <f t="shared" si="14"/>
        <v>56.913333333333334</v>
      </c>
      <c r="AA456" s="13">
        <f t="shared" si="13"/>
        <v>124.91333333333333</v>
      </c>
      <c r="AB456" s="27">
        <v>-13</v>
      </c>
      <c r="AC456" s="32">
        <v>3600</v>
      </c>
      <c r="AD456" s="32">
        <v>45</v>
      </c>
      <c r="AE456" s="7" t="s">
        <v>1410</v>
      </c>
      <c r="AF456" s="37">
        <v>69</v>
      </c>
      <c r="AG456" s="7" t="s">
        <v>1462</v>
      </c>
      <c r="AH456" s="7" t="s">
        <v>1414</v>
      </c>
      <c r="AS456" s="7" t="s">
        <v>1200</v>
      </c>
      <c r="AV456" s="2" t="s">
        <v>1419</v>
      </c>
      <c r="AW456" s="14" t="s">
        <v>3624</v>
      </c>
    </row>
    <row r="457" spans="1:49" ht="12.75">
      <c r="A457" s="2" t="s">
        <v>3625</v>
      </c>
      <c r="C457" s="2" t="s">
        <v>4406</v>
      </c>
      <c r="D457" s="2" t="s">
        <v>3626</v>
      </c>
      <c r="F457" s="2" t="s">
        <v>514</v>
      </c>
      <c r="H457" s="1" t="s">
        <v>3627</v>
      </c>
      <c r="I457" s="1"/>
      <c r="J457" s="3" t="s">
        <v>1412</v>
      </c>
      <c r="K457" s="4" t="s">
        <v>515</v>
      </c>
      <c r="L457" s="32">
        <v>3</v>
      </c>
      <c r="M457" s="24">
        <v>56</v>
      </c>
      <c r="N457" s="27">
        <v>5.4</v>
      </c>
      <c r="O457" s="2" t="s">
        <v>515</v>
      </c>
      <c r="P457" s="10">
        <v>159</v>
      </c>
      <c r="Q457" s="27">
        <v>52.6</v>
      </c>
      <c r="R457" s="2" t="s">
        <v>516</v>
      </c>
      <c r="S457" s="2" t="s">
        <v>1402</v>
      </c>
      <c r="T457" s="10">
        <v>331</v>
      </c>
      <c r="U457" s="2" t="s">
        <v>517</v>
      </c>
      <c r="Z457" s="13">
        <f t="shared" si="14"/>
        <v>56.09</v>
      </c>
      <c r="AA457" s="13">
        <f t="shared" si="13"/>
        <v>159.87666666666667</v>
      </c>
      <c r="AB457" s="27">
        <v>-6</v>
      </c>
      <c r="AC457" s="32">
        <v>1350</v>
      </c>
      <c r="AD457" s="32">
        <v>20</v>
      </c>
      <c r="AE457" s="7" t="s">
        <v>1402</v>
      </c>
      <c r="AF457" s="37">
        <v>28</v>
      </c>
      <c r="AG457" s="7" t="s">
        <v>1452</v>
      </c>
      <c r="AH457" s="7" t="s">
        <v>1414</v>
      </c>
      <c r="AS457" s="7" t="s">
        <v>1200</v>
      </c>
      <c r="AV457" s="2" t="s">
        <v>1419</v>
      </c>
      <c r="AW457" s="14" t="s">
        <v>4035</v>
      </c>
    </row>
    <row r="458" spans="1:49" ht="12.75">
      <c r="A458" s="2" t="s">
        <v>3628</v>
      </c>
      <c r="C458" s="2" t="s">
        <v>4787</v>
      </c>
      <c r="D458" s="2" t="s">
        <v>3628</v>
      </c>
      <c r="E458" s="2" t="s">
        <v>4446</v>
      </c>
      <c r="F458" s="2" t="s">
        <v>514</v>
      </c>
      <c r="K458" s="4" t="s">
        <v>1411</v>
      </c>
      <c r="L458" s="32">
        <v>5</v>
      </c>
      <c r="M458" s="24">
        <v>56</v>
      </c>
      <c r="N458" s="27">
        <v>18.6</v>
      </c>
      <c r="O458" s="2" t="s">
        <v>515</v>
      </c>
      <c r="P458" s="10">
        <v>160</v>
      </c>
      <c r="Q458" s="27">
        <v>48.3</v>
      </c>
      <c r="R458" s="2" t="s">
        <v>516</v>
      </c>
      <c r="S458" s="2" t="s">
        <v>1402</v>
      </c>
      <c r="T458" s="10">
        <v>499</v>
      </c>
      <c r="U458" s="2" t="s">
        <v>517</v>
      </c>
      <c r="Z458" s="13">
        <f t="shared" si="14"/>
        <v>56.31</v>
      </c>
      <c r="AA458" s="13">
        <f t="shared" si="13"/>
        <v>160.805</v>
      </c>
      <c r="AB458" s="27">
        <v>-6</v>
      </c>
      <c r="AC458" s="32">
        <v>2000</v>
      </c>
      <c r="AD458" s="32">
        <v>40</v>
      </c>
      <c r="AE458" s="7" t="s">
        <v>1402</v>
      </c>
      <c r="AF458" s="39">
        <v>126</v>
      </c>
      <c r="AG458" s="7" t="s">
        <v>1479</v>
      </c>
      <c r="AH458" s="7" t="s">
        <v>1414</v>
      </c>
      <c r="AS458" s="7" t="s">
        <v>1197</v>
      </c>
      <c r="AU458" s="7" t="s">
        <v>2550</v>
      </c>
      <c r="AV458" s="2" t="s">
        <v>3629</v>
      </c>
      <c r="AW458" s="14" t="s">
        <v>2783</v>
      </c>
    </row>
    <row r="459" spans="1:49" ht="12.75">
      <c r="A459" s="2" t="s">
        <v>3630</v>
      </c>
      <c r="C459" s="2" t="s">
        <v>3721</v>
      </c>
      <c r="D459" s="2" t="s">
        <v>3630</v>
      </c>
      <c r="E459" s="2" t="s">
        <v>4446</v>
      </c>
      <c r="F459" s="2" t="s">
        <v>514</v>
      </c>
      <c r="H459" s="2" t="s">
        <v>3631</v>
      </c>
      <c r="J459" s="2" t="s">
        <v>1507</v>
      </c>
      <c r="K459" s="4" t="s">
        <v>1411</v>
      </c>
      <c r="L459" s="32">
        <v>5</v>
      </c>
      <c r="M459" s="10">
        <v>56</v>
      </c>
      <c r="N459" s="27">
        <v>14.3</v>
      </c>
      <c r="O459" s="2" t="s">
        <v>515</v>
      </c>
      <c r="P459" s="10">
        <v>162</v>
      </c>
      <c r="Q459" s="27">
        <v>41.3</v>
      </c>
      <c r="R459" s="2" t="s">
        <v>516</v>
      </c>
      <c r="S459" s="2" t="s">
        <v>1402</v>
      </c>
      <c r="T459" s="10">
        <v>200</v>
      </c>
      <c r="U459" s="2" t="s">
        <v>517</v>
      </c>
      <c r="Z459" s="13">
        <f t="shared" si="14"/>
        <v>56.23833333333334</v>
      </c>
      <c r="AA459" s="13">
        <f t="shared" si="13"/>
        <v>162.68833333333333</v>
      </c>
      <c r="AB459" s="27">
        <v>-5</v>
      </c>
      <c r="AC459" s="32">
        <v>1725</v>
      </c>
      <c r="AD459" s="32">
        <v>30</v>
      </c>
      <c r="AE459" s="7" t="s">
        <v>1402</v>
      </c>
      <c r="AF459" s="39">
        <v>5</v>
      </c>
      <c r="AG459" s="7" t="s">
        <v>1450</v>
      </c>
      <c r="AH459" s="7" t="s">
        <v>193</v>
      </c>
      <c r="AS459" s="7" t="s">
        <v>1200</v>
      </c>
      <c r="AV459" s="2" t="s">
        <v>1419</v>
      </c>
      <c r="AW459" s="14" t="s">
        <v>3632</v>
      </c>
    </row>
    <row r="460" spans="1:49" ht="12.75">
      <c r="A460" s="2" t="s">
        <v>3636</v>
      </c>
      <c r="C460" s="2" t="s">
        <v>3637</v>
      </c>
      <c r="D460" s="2" t="s">
        <v>3636</v>
      </c>
      <c r="E460" s="2" t="s">
        <v>3638</v>
      </c>
      <c r="F460" s="2" t="s">
        <v>3639</v>
      </c>
      <c r="H460" s="2" t="s">
        <v>3640</v>
      </c>
      <c r="K460" s="4" t="s">
        <v>1411</v>
      </c>
      <c r="L460" s="32">
        <v>5</v>
      </c>
      <c r="M460" s="24">
        <v>55</v>
      </c>
      <c r="N460" s="27">
        <v>58.4</v>
      </c>
      <c r="O460" s="2" t="s">
        <v>515</v>
      </c>
      <c r="P460" s="10">
        <v>21</v>
      </c>
      <c r="Q460" s="27">
        <v>5.6</v>
      </c>
      <c r="R460" s="2" t="s">
        <v>516</v>
      </c>
      <c r="S460" s="2" t="s">
        <v>200</v>
      </c>
      <c r="T460" s="10">
        <v>33</v>
      </c>
      <c r="U460" s="2" t="s">
        <v>200</v>
      </c>
      <c r="Z460" s="13">
        <f t="shared" si="14"/>
        <v>55.973333333333336</v>
      </c>
      <c r="AA460" s="13">
        <f aca="true" t="shared" si="15" ref="AA460:AA524">IF(R460="W",(P460*-1+(Q460/-60)),P460+(Q460/60))</f>
        <v>21.093333333333334</v>
      </c>
      <c r="AB460" s="27">
        <v>4</v>
      </c>
      <c r="AC460" s="32">
        <v>2000</v>
      </c>
      <c r="AD460" s="32">
        <v>40</v>
      </c>
      <c r="AE460" s="7" t="s">
        <v>200</v>
      </c>
      <c r="AF460" s="37">
        <v>13</v>
      </c>
      <c r="AG460" s="7" t="s">
        <v>1450</v>
      </c>
      <c r="AH460" s="7" t="s">
        <v>193</v>
      </c>
      <c r="AS460" s="7" t="s">
        <v>1200</v>
      </c>
      <c r="AV460" s="2" t="s">
        <v>1419</v>
      </c>
      <c r="AW460" s="14" t="s">
        <v>3641</v>
      </c>
    </row>
    <row r="461" spans="1:49" ht="12.75">
      <c r="A461" s="2" t="s">
        <v>3642</v>
      </c>
      <c r="B461" s="2" t="s">
        <v>3643</v>
      </c>
      <c r="C461" s="2" t="s">
        <v>531</v>
      </c>
      <c r="D461" s="2" t="s">
        <v>3642</v>
      </c>
      <c r="E461" s="2" t="s">
        <v>3638</v>
      </c>
      <c r="F461" s="2" t="s">
        <v>3639</v>
      </c>
      <c r="K461" s="4" t="s">
        <v>1411</v>
      </c>
      <c r="L461" s="32">
        <v>3</v>
      </c>
      <c r="M461" s="10">
        <v>55</v>
      </c>
      <c r="N461" s="27">
        <v>42.7</v>
      </c>
      <c r="O461" s="2" t="s">
        <v>515</v>
      </c>
      <c r="P461" s="10">
        <v>21</v>
      </c>
      <c r="Q461" s="27">
        <v>14.6</v>
      </c>
      <c r="R461" s="2" t="s">
        <v>516</v>
      </c>
      <c r="S461" s="2" t="s">
        <v>1402</v>
      </c>
      <c r="T461" s="10">
        <v>89</v>
      </c>
      <c r="Z461" s="13">
        <f t="shared" si="14"/>
        <v>55.711666666666666</v>
      </c>
      <c r="AA461" s="13">
        <f t="shared" si="15"/>
        <v>21.243333333333332</v>
      </c>
      <c r="AB461" s="27">
        <v>5</v>
      </c>
      <c r="AC461" s="32">
        <v>500</v>
      </c>
      <c r="AD461" s="32">
        <v>40</v>
      </c>
      <c r="AE461" s="7" t="s">
        <v>1402</v>
      </c>
      <c r="AF461" s="39">
        <v>71</v>
      </c>
      <c r="AG461" s="7" t="s">
        <v>2403</v>
      </c>
      <c r="AH461" s="7" t="s">
        <v>193</v>
      </c>
      <c r="AS461" s="7" t="s">
        <v>1200</v>
      </c>
      <c r="AV461" s="2" t="s">
        <v>1419</v>
      </c>
      <c r="AW461" s="14" t="s">
        <v>4154</v>
      </c>
    </row>
    <row r="462" spans="1:49" ht="12.75">
      <c r="A462" s="2" t="s">
        <v>4163</v>
      </c>
      <c r="B462" s="2" t="s">
        <v>4164</v>
      </c>
      <c r="C462" s="2" t="s">
        <v>4808</v>
      </c>
      <c r="D462" s="2" t="s">
        <v>4165</v>
      </c>
      <c r="E462" s="2" t="s">
        <v>3638</v>
      </c>
      <c r="F462" s="2" t="s">
        <v>3639</v>
      </c>
      <c r="H462" s="2" t="s">
        <v>4166</v>
      </c>
      <c r="K462" s="4" t="s">
        <v>1411</v>
      </c>
      <c r="M462" s="24">
        <v>55</v>
      </c>
      <c r="N462" s="27">
        <v>53.6</v>
      </c>
      <c r="O462" s="2" t="s">
        <v>515</v>
      </c>
      <c r="P462" s="10">
        <v>23</v>
      </c>
      <c r="Q462" s="27">
        <v>23.7</v>
      </c>
      <c r="R462" s="2" t="s">
        <v>516</v>
      </c>
      <c r="S462" s="2" t="s">
        <v>200</v>
      </c>
      <c r="T462" s="10">
        <v>443</v>
      </c>
      <c r="U462" s="2" t="s">
        <v>200</v>
      </c>
      <c r="Z462" s="13">
        <f t="shared" si="14"/>
        <v>55.89333333333333</v>
      </c>
      <c r="AA462" s="13">
        <f t="shared" si="15"/>
        <v>23.395</v>
      </c>
      <c r="AB462" s="27">
        <v>5</v>
      </c>
      <c r="AC462" s="32">
        <v>3500</v>
      </c>
      <c r="AD462" s="32">
        <v>45</v>
      </c>
      <c r="AE462" s="7" t="s">
        <v>200</v>
      </c>
      <c r="AF462" s="37">
        <v>146</v>
      </c>
      <c r="AG462" s="7" t="s">
        <v>3712</v>
      </c>
      <c r="AH462" s="7" t="s">
        <v>1414</v>
      </c>
      <c r="AS462" s="7" t="s">
        <v>3396</v>
      </c>
      <c r="AU462" s="7" t="s">
        <v>2051</v>
      </c>
      <c r="AV462" s="2" t="s">
        <v>2071</v>
      </c>
      <c r="AW462" s="14" t="s">
        <v>2787</v>
      </c>
    </row>
    <row r="463" spans="1:49" ht="12.75">
      <c r="A463" s="2" t="s">
        <v>4161</v>
      </c>
      <c r="C463" s="2" t="s">
        <v>1967</v>
      </c>
      <c r="D463" s="2" t="s">
        <v>4155</v>
      </c>
      <c r="E463" s="2" t="s">
        <v>3638</v>
      </c>
      <c r="F463" s="2" t="s">
        <v>3639</v>
      </c>
      <c r="K463" s="4" t="s">
        <v>1411</v>
      </c>
      <c r="L463" s="32">
        <v>7</v>
      </c>
      <c r="M463" s="24">
        <v>55</v>
      </c>
      <c r="N463" s="27">
        <v>19.3</v>
      </c>
      <c r="O463" s="2" t="s">
        <v>515</v>
      </c>
      <c r="P463" s="10">
        <v>23</v>
      </c>
      <c r="Q463" s="27">
        <v>31.2</v>
      </c>
      <c r="R463" s="2" t="s">
        <v>516</v>
      </c>
      <c r="S463" s="2" t="s">
        <v>1402</v>
      </c>
      <c r="T463" s="10">
        <v>354</v>
      </c>
      <c r="Z463" s="13">
        <f t="shared" si="14"/>
        <v>55.321666666666665</v>
      </c>
      <c r="AA463" s="13">
        <f t="shared" si="15"/>
        <v>23.52</v>
      </c>
      <c r="AB463" s="27">
        <v>5</v>
      </c>
      <c r="AC463" s="32">
        <v>3000</v>
      </c>
      <c r="AD463" s="32">
        <v>45</v>
      </c>
      <c r="AE463" s="7" t="s">
        <v>1402</v>
      </c>
      <c r="AF463" s="39">
        <v>43</v>
      </c>
      <c r="AG463" s="7" t="s">
        <v>1436</v>
      </c>
      <c r="AH463" s="7" t="s">
        <v>1414</v>
      </c>
      <c r="AS463" s="7" t="s">
        <v>1197</v>
      </c>
      <c r="AV463" s="2" t="s">
        <v>1427</v>
      </c>
      <c r="AW463" s="14" t="s">
        <v>4162</v>
      </c>
    </row>
    <row r="464" spans="1:49" ht="12.75">
      <c r="A464" s="2" t="s">
        <v>4155</v>
      </c>
      <c r="B464" s="2" t="s">
        <v>4156</v>
      </c>
      <c r="C464" s="2" t="s">
        <v>1968</v>
      </c>
      <c r="D464" s="2" t="s">
        <v>4157</v>
      </c>
      <c r="E464" s="2" t="s">
        <v>3638</v>
      </c>
      <c r="F464" s="2" t="s">
        <v>3639</v>
      </c>
      <c r="H464" s="2" t="s">
        <v>4158</v>
      </c>
      <c r="K464" s="4" t="s">
        <v>1411</v>
      </c>
      <c r="M464" s="24">
        <v>55</v>
      </c>
      <c r="N464" s="27">
        <v>18.7</v>
      </c>
      <c r="O464" s="2" t="s">
        <v>515</v>
      </c>
      <c r="P464" s="10">
        <v>23</v>
      </c>
      <c r="Q464" s="27">
        <v>57.2</v>
      </c>
      <c r="R464" s="2" t="s">
        <v>516</v>
      </c>
      <c r="S464" s="2" t="s">
        <v>200</v>
      </c>
      <c r="T464" s="10">
        <v>171</v>
      </c>
      <c r="U464" s="2" t="s">
        <v>200</v>
      </c>
      <c r="Z464" s="13">
        <f t="shared" si="14"/>
        <v>55.31166666666667</v>
      </c>
      <c r="AA464" s="13">
        <f t="shared" si="15"/>
        <v>23.953333333333333</v>
      </c>
      <c r="AB464" s="27">
        <v>5</v>
      </c>
      <c r="AC464" s="32">
        <v>2000</v>
      </c>
      <c r="AD464" s="32">
        <v>45</v>
      </c>
      <c r="AE464" s="7" t="s">
        <v>200</v>
      </c>
      <c r="AF464" s="37">
        <v>166</v>
      </c>
      <c r="AG464" s="7" t="s">
        <v>1433</v>
      </c>
      <c r="AH464" s="7" t="s">
        <v>1414</v>
      </c>
      <c r="AS464" s="7" t="s">
        <v>1197</v>
      </c>
      <c r="AU464" s="7" t="s">
        <v>2052</v>
      </c>
      <c r="AV464" s="2" t="s">
        <v>4159</v>
      </c>
      <c r="AW464" s="14" t="s">
        <v>4160</v>
      </c>
    </row>
    <row r="465" spans="1:49" ht="12.75">
      <c r="A465" s="2" t="s">
        <v>4169</v>
      </c>
      <c r="B465" s="2" t="s">
        <v>4170</v>
      </c>
      <c r="C465" s="2" t="s">
        <v>531</v>
      </c>
      <c r="D465" s="2" t="s">
        <v>4169</v>
      </c>
      <c r="E465" s="2" t="s">
        <v>3638</v>
      </c>
      <c r="F465" s="2" t="s">
        <v>3639</v>
      </c>
      <c r="H465" s="2" t="s">
        <v>4171</v>
      </c>
      <c r="K465" s="4" t="s">
        <v>1411</v>
      </c>
      <c r="M465" s="24">
        <v>55</v>
      </c>
      <c r="N465" s="27">
        <v>43.8</v>
      </c>
      <c r="O465" s="2" t="s">
        <v>515</v>
      </c>
      <c r="P465" s="10">
        <v>24</v>
      </c>
      <c r="Q465" s="27">
        <v>27.6</v>
      </c>
      <c r="R465" s="2" t="s">
        <v>516</v>
      </c>
      <c r="S465" s="2" t="s">
        <v>200</v>
      </c>
      <c r="T465" s="10">
        <v>198</v>
      </c>
      <c r="U465" s="2" t="s">
        <v>200</v>
      </c>
      <c r="Z465" s="13">
        <f t="shared" si="14"/>
        <v>55.73</v>
      </c>
      <c r="AA465" s="13">
        <f t="shared" si="15"/>
        <v>24.46</v>
      </c>
      <c r="AB465" s="27">
        <v>5</v>
      </c>
      <c r="AC465" s="32">
        <v>2000</v>
      </c>
      <c r="AD465" s="32">
        <v>40</v>
      </c>
      <c r="AE465" s="7" t="s">
        <v>200</v>
      </c>
      <c r="AF465" s="37">
        <v>137</v>
      </c>
      <c r="AG465" s="7" t="s">
        <v>1479</v>
      </c>
      <c r="AH465" s="7" t="s">
        <v>1414</v>
      </c>
      <c r="AS465" s="7" t="s">
        <v>1197</v>
      </c>
      <c r="AU465" s="7" t="s">
        <v>2550</v>
      </c>
      <c r="AV465" s="2" t="s">
        <v>4172</v>
      </c>
      <c r="AW465" s="14" t="s">
        <v>4173</v>
      </c>
    </row>
    <row r="466" spans="1:49" ht="12.75">
      <c r="A466" s="2" t="s">
        <v>4167</v>
      </c>
      <c r="C466" s="2" t="s">
        <v>255</v>
      </c>
      <c r="D466" s="2" t="s">
        <v>4167</v>
      </c>
      <c r="E466" s="2" t="s">
        <v>3638</v>
      </c>
      <c r="F466" s="2" t="s">
        <v>3639</v>
      </c>
      <c r="K466" s="4" t="s">
        <v>1411</v>
      </c>
      <c r="L466" s="32">
        <v>6</v>
      </c>
      <c r="M466" s="24">
        <v>55</v>
      </c>
      <c r="N466" s="27">
        <v>0.6</v>
      </c>
      <c r="O466" s="2" t="s">
        <v>515</v>
      </c>
      <c r="P466" s="10">
        <v>24</v>
      </c>
      <c r="Q466" s="27">
        <v>21.8</v>
      </c>
      <c r="R466" s="2" t="s">
        <v>516</v>
      </c>
      <c r="S466" s="2" t="s">
        <v>1402</v>
      </c>
      <c r="T466" s="10">
        <v>246</v>
      </c>
      <c r="Z466" s="13">
        <f t="shared" si="14"/>
        <v>55.01</v>
      </c>
      <c r="AA466" s="13">
        <f t="shared" si="15"/>
        <v>24.363333333333333</v>
      </c>
      <c r="AB466" s="27">
        <v>5</v>
      </c>
      <c r="AC466" s="32">
        <v>2400</v>
      </c>
      <c r="AD466" s="32">
        <v>30</v>
      </c>
      <c r="AE466" s="7" t="s">
        <v>1402</v>
      </c>
      <c r="AF466" s="39">
        <v>122</v>
      </c>
      <c r="AG466" s="7" t="s">
        <v>1403</v>
      </c>
      <c r="AH466" s="7" t="s">
        <v>1414</v>
      </c>
      <c r="AS466" s="7" t="s">
        <v>1438</v>
      </c>
      <c r="AV466" s="2" t="s">
        <v>1405</v>
      </c>
      <c r="AW466" s="14" t="s">
        <v>4168</v>
      </c>
    </row>
    <row r="467" spans="1:49" ht="12.75">
      <c r="A467" s="2" t="s">
        <v>4174</v>
      </c>
      <c r="C467" s="2" t="s">
        <v>3005</v>
      </c>
      <c r="D467" s="2" t="s">
        <v>4175</v>
      </c>
      <c r="F467" s="2" t="s">
        <v>4352</v>
      </c>
      <c r="K467" s="4" t="s">
        <v>1411</v>
      </c>
      <c r="L467" s="32">
        <v>8</v>
      </c>
      <c r="M467" s="24">
        <v>55</v>
      </c>
      <c r="N467" s="27">
        <v>56.5</v>
      </c>
      <c r="O467" s="2" t="s">
        <v>515</v>
      </c>
      <c r="P467" s="10">
        <v>26</v>
      </c>
      <c r="Q467" s="27">
        <v>40.1</v>
      </c>
      <c r="R467" s="2" t="s">
        <v>516</v>
      </c>
      <c r="S467" s="2" t="s">
        <v>1402</v>
      </c>
      <c r="T467" s="10">
        <v>400</v>
      </c>
      <c r="Z467" s="13">
        <f t="shared" si="14"/>
        <v>55.94166666666667</v>
      </c>
      <c r="AA467" s="13">
        <f t="shared" si="15"/>
        <v>26.668333333333333</v>
      </c>
      <c r="AB467" s="27">
        <v>7</v>
      </c>
      <c r="AC467" s="32">
        <v>2500</v>
      </c>
      <c r="AD467" s="32">
        <v>40</v>
      </c>
      <c r="AE467" s="7" t="s">
        <v>1402</v>
      </c>
      <c r="AF467" s="39">
        <v>24</v>
      </c>
      <c r="AG467" s="7" t="s">
        <v>207</v>
      </c>
      <c r="AH467" s="7" t="s">
        <v>1414</v>
      </c>
      <c r="AS467" s="7" t="s">
        <v>1197</v>
      </c>
      <c r="AU467" s="7" t="s">
        <v>1412</v>
      </c>
      <c r="AV467" s="2" t="s">
        <v>4176</v>
      </c>
      <c r="AW467" s="14" t="s">
        <v>4177</v>
      </c>
    </row>
    <row r="468" spans="1:49" ht="12.75">
      <c r="A468" s="2" t="s">
        <v>4178</v>
      </c>
      <c r="C468" s="2" t="s">
        <v>1407</v>
      </c>
      <c r="D468" s="2" t="s">
        <v>4178</v>
      </c>
      <c r="E468" s="2" t="s">
        <v>4179</v>
      </c>
      <c r="F468" s="2" t="s">
        <v>4180</v>
      </c>
      <c r="K468" s="4" t="s">
        <v>1411</v>
      </c>
      <c r="L468" s="32">
        <v>8</v>
      </c>
      <c r="M468" s="24">
        <v>55</v>
      </c>
      <c r="N468" s="27">
        <v>7</v>
      </c>
      <c r="O468" s="2" t="s">
        <v>515</v>
      </c>
      <c r="P468" s="10">
        <v>26</v>
      </c>
      <c r="Q468" s="27">
        <v>45.7</v>
      </c>
      <c r="R468" s="2" t="s">
        <v>516</v>
      </c>
      <c r="S468" s="2" t="s">
        <v>1402</v>
      </c>
      <c r="T468" s="10">
        <v>472</v>
      </c>
      <c r="Z468" s="13">
        <f t="shared" si="14"/>
        <v>55.11666666666667</v>
      </c>
      <c r="AA468" s="13">
        <f t="shared" si="15"/>
        <v>26.761666666666667</v>
      </c>
      <c r="AB468" s="27">
        <v>6</v>
      </c>
      <c r="AC468" s="32">
        <v>2500</v>
      </c>
      <c r="AD468" s="32">
        <v>45</v>
      </c>
      <c r="AE468" s="7" t="s">
        <v>1402</v>
      </c>
      <c r="AF468" s="39">
        <v>112</v>
      </c>
      <c r="AG468" s="7" t="s">
        <v>2559</v>
      </c>
      <c r="AH468" s="7" t="s">
        <v>1414</v>
      </c>
      <c r="AS468" s="7" t="s">
        <v>1197</v>
      </c>
      <c r="AU468" s="7" t="s">
        <v>1412</v>
      </c>
      <c r="AV468" s="2" t="s">
        <v>4181</v>
      </c>
      <c r="AW468" s="14" t="s">
        <v>4182</v>
      </c>
    </row>
    <row r="469" spans="1:49" ht="12.75">
      <c r="A469" s="2" t="s">
        <v>4183</v>
      </c>
      <c r="B469" s="2" t="s">
        <v>4184</v>
      </c>
      <c r="C469" s="2" t="s">
        <v>1764</v>
      </c>
      <c r="D469" s="2" t="s">
        <v>4185</v>
      </c>
      <c r="E469" s="2" t="s">
        <v>4179</v>
      </c>
      <c r="F469" s="2" t="s">
        <v>4180</v>
      </c>
      <c r="K469" s="4" t="s">
        <v>1411</v>
      </c>
      <c r="L469" s="32">
        <v>7</v>
      </c>
      <c r="M469" s="24">
        <v>55</v>
      </c>
      <c r="N469" s="27">
        <v>36.5</v>
      </c>
      <c r="O469" s="2" t="s">
        <v>515</v>
      </c>
      <c r="P469" s="10">
        <v>28</v>
      </c>
      <c r="Q469" s="27">
        <v>40.7</v>
      </c>
      <c r="R469" s="2" t="s">
        <v>516</v>
      </c>
      <c r="S469" s="2" t="s">
        <v>1402</v>
      </c>
      <c r="T469" s="10">
        <v>456</v>
      </c>
      <c r="Z469" s="13">
        <f t="shared" si="14"/>
        <v>55.608333333333334</v>
      </c>
      <c r="AA469" s="13">
        <f t="shared" si="15"/>
        <v>28.678333333333335</v>
      </c>
      <c r="AB469" s="27">
        <v>7</v>
      </c>
      <c r="AC469" s="32">
        <v>2500</v>
      </c>
      <c r="AD469" s="32">
        <v>45</v>
      </c>
      <c r="AE469" s="7" t="s">
        <v>1402</v>
      </c>
      <c r="AF469" s="39">
        <v>106</v>
      </c>
      <c r="AG469" s="7" t="s">
        <v>3996</v>
      </c>
      <c r="AH469" s="7" t="s">
        <v>1414</v>
      </c>
      <c r="AS469" s="7" t="s">
        <v>1197</v>
      </c>
      <c r="AU469" s="7" t="s">
        <v>208</v>
      </c>
      <c r="AV469" s="2" t="s">
        <v>4186</v>
      </c>
      <c r="AW469" s="14" t="s">
        <v>4187</v>
      </c>
    </row>
    <row r="470" spans="1:49" ht="12.75">
      <c r="A470" s="2" t="s">
        <v>4188</v>
      </c>
      <c r="B470" s="2" t="s">
        <v>4189</v>
      </c>
      <c r="C470" s="2" t="s">
        <v>4190</v>
      </c>
      <c r="D470" s="2" t="s">
        <v>4185</v>
      </c>
      <c r="E470" s="2" t="s">
        <v>4179</v>
      </c>
      <c r="F470" s="2" t="s">
        <v>4180</v>
      </c>
      <c r="K470" s="4" t="s">
        <v>1411</v>
      </c>
      <c r="L470" s="32">
        <v>5</v>
      </c>
      <c r="M470" s="24">
        <v>55</v>
      </c>
      <c r="N470" s="27">
        <v>24.7</v>
      </c>
      <c r="O470" s="2" t="s">
        <v>515</v>
      </c>
      <c r="P470" s="10">
        <v>28</v>
      </c>
      <c r="Q470" s="27">
        <v>44.9</v>
      </c>
      <c r="R470" s="2" t="s">
        <v>516</v>
      </c>
      <c r="S470" s="2" t="s">
        <v>1402</v>
      </c>
      <c r="T470" s="10">
        <v>469</v>
      </c>
      <c r="Z470" s="13">
        <f t="shared" si="14"/>
        <v>55.41166666666667</v>
      </c>
      <c r="AA470" s="13">
        <f t="shared" si="15"/>
        <v>28.748333333333335</v>
      </c>
      <c r="AB470" s="27">
        <v>7</v>
      </c>
      <c r="AC470" s="32">
        <v>1450</v>
      </c>
      <c r="AD470" s="32">
        <v>45</v>
      </c>
      <c r="AE470" s="7" t="s">
        <v>1402</v>
      </c>
      <c r="AF470" s="39">
        <v>141</v>
      </c>
      <c r="AG470" s="7" t="s">
        <v>1479</v>
      </c>
      <c r="AH470" s="7" t="s">
        <v>193</v>
      </c>
      <c r="AS470" s="7" t="s">
        <v>1200</v>
      </c>
      <c r="AV470" s="2" t="s">
        <v>1419</v>
      </c>
      <c r="AW470" s="14" t="s">
        <v>4191</v>
      </c>
    </row>
    <row r="471" spans="1:49" ht="12.75">
      <c r="A471" s="2" t="s">
        <v>4192</v>
      </c>
      <c r="B471" s="2" t="s">
        <v>4193</v>
      </c>
      <c r="C471" s="2" t="s">
        <v>2584</v>
      </c>
      <c r="D471" s="2" t="s">
        <v>4192</v>
      </c>
      <c r="F471" s="2" t="s">
        <v>4180</v>
      </c>
      <c r="K471" s="4" t="s">
        <v>1411</v>
      </c>
      <c r="L471" s="32">
        <v>6</v>
      </c>
      <c r="M471" s="24">
        <v>55</v>
      </c>
      <c r="N471" s="27">
        <v>15.3</v>
      </c>
      <c r="O471" s="2" t="s">
        <v>515</v>
      </c>
      <c r="P471" s="10">
        <v>30</v>
      </c>
      <c r="Q471" s="27">
        <v>14.8</v>
      </c>
      <c r="R471" s="2" t="s">
        <v>516</v>
      </c>
      <c r="S471" s="2" t="s">
        <v>1402</v>
      </c>
      <c r="T471" s="10">
        <v>636</v>
      </c>
      <c r="Z471" s="13">
        <f t="shared" si="14"/>
        <v>55.255</v>
      </c>
      <c r="AA471" s="13">
        <f t="shared" si="15"/>
        <v>30.246666666666666</v>
      </c>
      <c r="AB471" s="27">
        <v>7</v>
      </c>
      <c r="AC471" s="32">
        <v>2500</v>
      </c>
      <c r="AD471" s="32">
        <v>45</v>
      </c>
      <c r="AE471" s="7" t="s">
        <v>1402</v>
      </c>
      <c r="AF471" s="39">
        <v>71</v>
      </c>
      <c r="AG471" s="7" t="s">
        <v>1413</v>
      </c>
      <c r="AH471" s="7" t="s">
        <v>1414</v>
      </c>
      <c r="AS471" s="7" t="s">
        <v>1197</v>
      </c>
      <c r="AU471" s="7" t="s">
        <v>2550</v>
      </c>
      <c r="AV471" s="2" t="s">
        <v>4194</v>
      </c>
      <c r="AW471" s="14" t="s">
        <v>4195</v>
      </c>
    </row>
    <row r="472" spans="1:49" ht="12.75">
      <c r="A472" s="2" t="s">
        <v>4196</v>
      </c>
      <c r="B472" s="2" t="s">
        <v>4197</v>
      </c>
      <c r="C472" s="2" t="s">
        <v>831</v>
      </c>
      <c r="D472" s="2" t="s">
        <v>4192</v>
      </c>
      <c r="F472" s="2" t="s">
        <v>4180</v>
      </c>
      <c r="H472" s="2" t="s">
        <v>4198</v>
      </c>
      <c r="J472" s="2" t="s">
        <v>1507</v>
      </c>
      <c r="K472" s="4" t="s">
        <v>1411</v>
      </c>
      <c r="M472" s="24">
        <v>55</v>
      </c>
      <c r="N472" s="27">
        <v>7.6</v>
      </c>
      <c r="O472" s="2" t="s">
        <v>515</v>
      </c>
      <c r="P472" s="10">
        <v>30</v>
      </c>
      <c r="Q472" s="27">
        <v>21</v>
      </c>
      <c r="R472" s="2" t="s">
        <v>516</v>
      </c>
      <c r="S472" s="2" t="s">
        <v>1507</v>
      </c>
      <c r="T472" s="10">
        <v>682</v>
      </c>
      <c r="U472" s="2" t="s">
        <v>1507</v>
      </c>
      <c r="Z472" s="13">
        <f t="shared" si="14"/>
        <v>55.126666666666665</v>
      </c>
      <c r="AA472" s="13">
        <f t="shared" si="15"/>
        <v>30.35</v>
      </c>
      <c r="AB472" s="27">
        <v>7</v>
      </c>
      <c r="AC472" s="32">
        <v>2606</v>
      </c>
      <c r="AD472" s="32">
        <v>42</v>
      </c>
      <c r="AE472" s="7" t="s">
        <v>1507</v>
      </c>
      <c r="AF472" s="37">
        <v>62</v>
      </c>
      <c r="AG472" s="7" t="s">
        <v>1413</v>
      </c>
      <c r="AH472" s="7" t="s">
        <v>1414</v>
      </c>
      <c r="AS472" s="7" t="s">
        <v>1200</v>
      </c>
      <c r="AV472" s="2" t="s">
        <v>1419</v>
      </c>
      <c r="AW472" s="14" t="s">
        <v>4199</v>
      </c>
    </row>
    <row r="473" spans="1:49" ht="12.75">
      <c r="A473" s="2" t="s">
        <v>4200</v>
      </c>
      <c r="B473" s="2" t="s">
        <v>4201</v>
      </c>
      <c r="C473" s="2" t="s">
        <v>255</v>
      </c>
      <c r="D473" s="2" t="s">
        <v>4200</v>
      </c>
      <c r="E473" s="2" t="s">
        <v>4202</v>
      </c>
      <c r="F473" s="2" t="s">
        <v>514</v>
      </c>
      <c r="K473" s="4" t="s">
        <v>1411</v>
      </c>
      <c r="M473" s="24">
        <v>55</v>
      </c>
      <c r="N473" s="27">
        <v>8.9</v>
      </c>
      <c r="O473" s="2" t="s">
        <v>515</v>
      </c>
      <c r="P473" s="10">
        <v>34</v>
      </c>
      <c r="Q473" s="27">
        <v>23</v>
      </c>
      <c r="R473" s="2" t="s">
        <v>516</v>
      </c>
      <c r="S473" s="2" t="s">
        <v>1402</v>
      </c>
      <c r="T473" s="10">
        <v>794</v>
      </c>
      <c r="Z473" s="13">
        <f t="shared" si="14"/>
        <v>55.14833333333333</v>
      </c>
      <c r="AA473" s="13">
        <f t="shared" si="15"/>
        <v>34.38333333333333</v>
      </c>
      <c r="AB473" s="27">
        <v>9</v>
      </c>
      <c r="AC473" s="32">
        <v>2000</v>
      </c>
      <c r="AD473" s="32">
        <v>40</v>
      </c>
      <c r="AE473" s="7" t="s">
        <v>1402</v>
      </c>
      <c r="AF473" s="37">
        <v>13</v>
      </c>
      <c r="AH473" s="7" t="s">
        <v>1414</v>
      </c>
      <c r="AS473" s="7" t="s">
        <v>1197</v>
      </c>
      <c r="AU473" s="7" t="s">
        <v>1475</v>
      </c>
      <c r="AV473" s="2" t="s">
        <v>4203</v>
      </c>
      <c r="AW473" s="14" t="s">
        <v>4204</v>
      </c>
    </row>
    <row r="474" spans="1:45" ht="12.75">
      <c r="A474" s="2" t="s">
        <v>2647</v>
      </c>
      <c r="F474" s="2" t="s">
        <v>514</v>
      </c>
      <c r="H474" s="2" t="s">
        <v>2648</v>
      </c>
      <c r="J474" s="2" t="s">
        <v>2550</v>
      </c>
      <c r="K474" s="4"/>
      <c r="M474" s="24">
        <v>55</v>
      </c>
      <c r="N474" s="27">
        <v>39.8</v>
      </c>
      <c r="O474" s="2" t="s">
        <v>515</v>
      </c>
      <c r="P474" s="10">
        <v>36</v>
      </c>
      <c r="Q474" s="27">
        <v>8.3</v>
      </c>
      <c r="R474" s="2" t="s">
        <v>516</v>
      </c>
      <c r="S474" s="2" t="s">
        <v>2550</v>
      </c>
      <c r="T474" s="10">
        <v>689</v>
      </c>
      <c r="U474" s="2" t="s">
        <v>2550</v>
      </c>
      <c r="Z474" s="13">
        <f t="shared" si="14"/>
        <v>55.663333333333334</v>
      </c>
      <c r="AA474" s="13">
        <f t="shared" si="15"/>
        <v>36.138333333333335</v>
      </c>
      <c r="AC474" s="32">
        <v>1300</v>
      </c>
      <c r="AD474" s="32">
        <v>50</v>
      </c>
      <c r="AE474" s="7" t="s">
        <v>2550</v>
      </c>
      <c r="AF474" s="37">
        <v>79</v>
      </c>
      <c r="AG474" s="7" t="s">
        <v>2403</v>
      </c>
      <c r="AH474" s="7" t="s">
        <v>1404</v>
      </c>
      <c r="AS474" s="7" t="s">
        <v>1200</v>
      </c>
    </row>
    <row r="475" spans="1:49" ht="12.75">
      <c r="A475" s="2" t="s">
        <v>4216</v>
      </c>
      <c r="C475" s="2" t="s">
        <v>4811</v>
      </c>
      <c r="D475" s="2" t="s">
        <v>4216</v>
      </c>
      <c r="E475" s="2" t="s">
        <v>4217</v>
      </c>
      <c r="F475" s="2" t="s">
        <v>514</v>
      </c>
      <c r="G475" s="22">
        <v>9</v>
      </c>
      <c r="H475" s="2" t="s">
        <v>2670</v>
      </c>
      <c r="I475" s="2" t="s">
        <v>2671</v>
      </c>
      <c r="J475" s="2" t="s">
        <v>2550</v>
      </c>
      <c r="K475" s="4" t="s">
        <v>1411</v>
      </c>
      <c r="M475" s="24">
        <v>55</v>
      </c>
      <c r="N475" s="27">
        <v>36.7</v>
      </c>
      <c r="O475" s="2" t="s">
        <v>515</v>
      </c>
      <c r="P475" s="10">
        <v>36</v>
      </c>
      <c r="Q475" s="27">
        <v>38.9</v>
      </c>
      <c r="R475" s="2" t="s">
        <v>516</v>
      </c>
      <c r="S475" s="2" t="s">
        <v>208</v>
      </c>
      <c r="T475" s="10">
        <v>610</v>
      </c>
      <c r="U475" s="2" t="s">
        <v>2550</v>
      </c>
      <c r="Z475" s="13">
        <f t="shared" si="14"/>
        <v>55.611666666666665</v>
      </c>
      <c r="AA475" s="13">
        <f t="shared" si="15"/>
        <v>36.64833333333333</v>
      </c>
      <c r="AB475" s="27">
        <v>9</v>
      </c>
      <c r="AC475" s="32">
        <v>2500</v>
      </c>
      <c r="AD475" s="32">
        <v>79</v>
      </c>
      <c r="AE475" s="7" t="s">
        <v>2550</v>
      </c>
      <c r="AF475" s="37">
        <v>52</v>
      </c>
      <c r="AG475" s="7" t="s">
        <v>1436</v>
      </c>
      <c r="AH475" s="7" t="s">
        <v>1414</v>
      </c>
      <c r="AS475" s="7" t="s">
        <v>1197</v>
      </c>
      <c r="AU475" s="7" t="s">
        <v>517</v>
      </c>
      <c r="AV475" s="2" t="s">
        <v>285</v>
      </c>
      <c r="AW475" s="14" t="s">
        <v>286</v>
      </c>
    </row>
    <row r="476" spans="1:49" ht="12.75">
      <c r="A476" s="2" t="s">
        <v>4210</v>
      </c>
      <c r="B476" s="2" t="s">
        <v>4211</v>
      </c>
      <c r="C476" s="2" t="s">
        <v>2606</v>
      </c>
      <c r="D476" s="2" t="s">
        <v>4212</v>
      </c>
      <c r="F476" s="2" t="s">
        <v>514</v>
      </c>
      <c r="H476" s="2" t="s">
        <v>4213</v>
      </c>
      <c r="J476" s="2" t="s">
        <v>2550</v>
      </c>
      <c r="K476" s="4" t="s">
        <v>1411</v>
      </c>
      <c r="M476" s="24">
        <v>55</v>
      </c>
      <c r="N476" s="27">
        <v>13.7</v>
      </c>
      <c r="O476" s="2" t="s">
        <v>515</v>
      </c>
      <c r="P476" s="10">
        <v>36</v>
      </c>
      <c r="Q476" s="27">
        <v>36.5</v>
      </c>
      <c r="R476" s="2" t="s">
        <v>516</v>
      </c>
      <c r="S476" s="2" t="s">
        <v>1402</v>
      </c>
      <c r="T476" s="10">
        <v>638</v>
      </c>
      <c r="U476" s="2" t="s">
        <v>2550</v>
      </c>
      <c r="Z476" s="13">
        <f t="shared" si="14"/>
        <v>55.22833333333333</v>
      </c>
      <c r="AA476" s="13">
        <f t="shared" si="15"/>
        <v>36.608333333333334</v>
      </c>
      <c r="AB476" s="27">
        <v>9</v>
      </c>
      <c r="AC476" s="32">
        <v>3000</v>
      </c>
      <c r="AD476" s="32">
        <v>60</v>
      </c>
      <c r="AE476" s="7" t="s">
        <v>2550</v>
      </c>
      <c r="AF476" s="37">
        <v>138</v>
      </c>
      <c r="AG476" s="7" t="s">
        <v>4214</v>
      </c>
      <c r="AH476" s="7" t="s">
        <v>1414</v>
      </c>
      <c r="AS476" s="7" t="s">
        <v>1200</v>
      </c>
      <c r="AV476" s="2" t="s">
        <v>1419</v>
      </c>
      <c r="AW476" s="14" t="s">
        <v>4215</v>
      </c>
    </row>
    <row r="477" spans="1:49" ht="12.75">
      <c r="A477" s="2" t="s">
        <v>4205</v>
      </c>
      <c r="C477" s="2" t="s">
        <v>4206</v>
      </c>
      <c r="D477" s="2" t="s">
        <v>4207</v>
      </c>
      <c r="E477" s="2" t="s">
        <v>4208</v>
      </c>
      <c r="F477" s="2" t="s">
        <v>514</v>
      </c>
      <c r="G477" s="22">
        <v>4</v>
      </c>
      <c r="K477" s="4" t="s">
        <v>1412</v>
      </c>
      <c r="L477" s="32">
        <v>0</v>
      </c>
      <c r="M477" s="24">
        <v>55</v>
      </c>
      <c r="N477" s="27">
        <v>0.2</v>
      </c>
      <c r="O477" s="2" t="s">
        <v>515</v>
      </c>
      <c r="P477" s="10">
        <v>35</v>
      </c>
      <c r="Q477" s="27">
        <v>59.7</v>
      </c>
      <c r="R477" s="2" t="s">
        <v>516</v>
      </c>
      <c r="S477" s="2" t="s">
        <v>1402</v>
      </c>
      <c r="T477" s="10">
        <v>636</v>
      </c>
      <c r="Z477" s="13">
        <f t="shared" si="14"/>
        <v>55.00333333333333</v>
      </c>
      <c r="AA477" s="13">
        <f t="shared" si="15"/>
        <v>35.995</v>
      </c>
      <c r="AB477" s="27">
        <v>9</v>
      </c>
      <c r="AC477" s="32">
        <v>2500</v>
      </c>
      <c r="AF477" s="37">
        <v>61</v>
      </c>
      <c r="AH477" s="7" t="s">
        <v>1425</v>
      </c>
      <c r="AS477" s="7" t="s">
        <v>1197</v>
      </c>
      <c r="AV477" s="2" t="s">
        <v>2946</v>
      </c>
      <c r="AW477" s="14" t="s">
        <v>4209</v>
      </c>
    </row>
    <row r="478" spans="1:49" ht="12.75">
      <c r="A478" s="2" t="s">
        <v>4942</v>
      </c>
      <c r="F478" s="2" t="s">
        <v>514</v>
      </c>
      <c r="G478" s="22"/>
      <c r="K478" s="4"/>
      <c r="M478" s="24">
        <v>55</v>
      </c>
      <c r="N478" s="27">
        <v>46</v>
      </c>
      <c r="O478" s="2" t="s">
        <v>515</v>
      </c>
      <c r="P478" s="10">
        <v>37</v>
      </c>
      <c r="Q478" s="27">
        <v>20</v>
      </c>
      <c r="R478" s="2" t="s">
        <v>516</v>
      </c>
      <c r="S478" s="2" t="s">
        <v>1461</v>
      </c>
      <c r="Z478" s="13">
        <f t="shared" si="14"/>
        <v>55.766666666666666</v>
      </c>
      <c r="AA478" s="13">
        <f t="shared" si="15"/>
        <v>37.333333333333336</v>
      </c>
      <c r="AS478" s="7" t="s">
        <v>1197</v>
      </c>
      <c r="AV478" s="2" t="s">
        <v>1427</v>
      </c>
      <c r="AW478" s="14" t="s">
        <v>4943</v>
      </c>
    </row>
    <row r="479" spans="1:49" ht="12.75">
      <c r="A479" s="2" t="s">
        <v>3664</v>
      </c>
      <c r="B479" s="2" t="s">
        <v>3665</v>
      </c>
      <c r="C479" s="2" t="s">
        <v>3666</v>
      </c>
      <c r="D479" s="2" t="s">
        <v>4202</v>
      </c>
      <c r="E479" s="2" t="s">
        <v>4217</v>
      </c>
      <c r="F479" s="2" t="s">
        <v>514</v>
      </c>
      <c r="H479" s="2" t="s">
        <v>3667</v>
      </c>
      <c r="J479" s="2" t="s">
        <v>1507</v>
      </c>
      <c r="K479" s="4" t="s">
        <v>1411</v>
      </c>
      <c r="M479" s="24">
        <v>55</v>
      </c>
      <c r="N479" s="27">
        <v>58.4</v>
      </c>
      <c r="O479" s="2" t="s">
        <v>515</v>
      </c>
      <c r="P479" s="10">
        <v>37</v>
      </c>
      <c r="Q479" s="27">
        <v>24.9</v>
      </c>
      <c r="R479" s="2" t="s">
        <v>516</v>
      </c>
      <c r="S479" s="2" t="s">
        <v>1507</v>
      </c>
      <c r="T479" s="10">
        <v>630</v>
      </c>
      <c r="U479" s="2" t="s">
        <v>1507</v>
      </c>
      <c r="Z479" s="13">
        <f t="shared" si="14"/>
        <v>55.973333333333336</v>
      </c>
      <c r="AA479" s="13">
        <f t="shared" si="15"/>
        <v>37.415</v>
      </c>
      <c r="AB479" s="27">
        <v>9</v>
      </c>
      <c r="AC479" s="32">
        <v>3700</v>
      </c>
      <c r="AD479" s="32">
        <v>60</v>
      </c>
      <c r="AE479" s="7" t="s">
        <v>1507</v>
      </c>
      <c r="AF479" s="37">
        <v>75</v>
      </c>
      <c r="AG479" s="7" t="s">
        <v>3668</v>
      </c>
      <c r="AH479" s="7" t="s">
        <v>1414</v>
      </c>
      <c r="AS479" s="7" t="s">
        <v>1200</v>
      </c>
      <c r="AV479" s="2" t="s">
        <v>1419</v>
      </c>
      <c r="AW479" s="14" t="s">
        <v>3669</v>
      </c>
    </row>
    <row r="480" spans="1:49" ht="12.75">
      <c r="A480" s="2" t="s">
        <v>3662</v>
      </c>
      <c r="C480" s="2" t="s">
        <v>4863</v>
      </c>
      <c r="D480" s="2" t="s">
        <v>4202</v>
      </c>
      <c r="E480" s="2" t="s">
        <v>4217</v>
      </c>
      <c r="F480" s="2" t="s">
        <v>514</v>
      </c>
      <c r="H480" s="3"/>
      <c r="I480" s="3"/>
      <c r="J480" s="3"/>
      <c r="K480" s="4" t="s">
        <v>1449</v>
      </c>
      <c r="L480" s="32">
        <v>0</v>
      </c>
      <c r="M480" s="24">
        <v>55</v>
      </c>
      <c r="N480" s="27">
        <v>56.1</v>
      </c>
      <c r="O480" s="2" t="s">
        <v>515</v>
      </c>
      <c r="P480" s="10">
        <v>37</v>
      </c>
      <c r="Q480" s="27">
        <v>30.1</v>
      </c>
      <c r="R480" s="2" t="s">
        <v>516</v>
      </c>
      <c r="S480" s="2" t="s">
        <v>1402</v>
      </c>
      <c r="T480" s="10">
        <v>591</v>
      </c>
      <c r="U480" s="2" t="s">
        <v>3236</v>
      </c>
      <c r="Z480" s="13">
        <f t="shared" si="14"/>
        <v>55.935</v>
      </c>
      <c r="AA480" s="13">
        <f t="shared" si="15"/>
        <v>37.501666666666665</v>
      </c>
      <c r="AB480" s="27">
        <v>10</v>
      </c>
      <c r="AC480" s="32">
        <v>700</v>
      </c>
      <c r="AD480" s="32">
        <v>20</v>
      </c>
      <c r="AE480" s="7" t="s">
        <v>1402</v>
      </c>
      <c r="AF480" s="37">
        <v>78</v>
      </c>
      <c r="AG480" s="7" t="s">
        <v>2403</v>
      </c>
      <c r="AH480" s="7" t="s">
        <v>4465</v>
      </c>
      <c r="AS480" s="7" t="s">
        <v>1197</v>
      </c>
      <c r="AV480" s="2" t="s">
        <v>1405</v>
      </c>
      <c r="AW480" s="14" t="s">
        <v>3663</v>
      </c>
    </row>
    <row r="481" spans="1:49" ht="12.75">
      <c r="A481" s="2" t="s">
        <v>3672</v>
      </c>
      <c r="B481" s="2" t="s">
        <v>3673</v>
      </c>
      <c r="C481" s="2" t="s">
        <v>3674</v>
      </c>
      <c r="D481" s="2" t="s">
        <v>4202</v>
      </c>
      <c r="E481" s="2" t="s">
        <v>4217</v>
      </c>
      <c r="F481" s="2" t="s">
        <v>514</v>
      </c>
      <c r="H481" s="3" t="s">
        <v>3675</v>
      </c>
      <c r="I481" s="3"/>
      <c r="J481" s="3"/>
      <c r="K481" s="4" t="s">
        <v>1412</v>
      </c>
      <c r="M481" s="24">
        <v>55</v>
      </c>
      <c r="N481" s="27">
        <v>49.1</v>
      </c>
      <c r="O481" s="2" t="s">
        <v>515</v>
      </c>
      <c r="P481" s="10">
        <v>37</v>
      </c>
      <c r="Q481" s="27">
        <v>25.6</v>
      </c>
      <c r="R481" s="2" t="s">
        <v>516</v>
      </c>
      <c r="T481" s="10">
        <v>420</v>
      </c>
      <c r="Z481" s="13">
        <f t="shared" si="14"/>
        <v>55.818333333333335</v>
      </c>
      <c r="AA481" s="13">
        <f t="shared" si="15"/>
        <v>37.42666666666667</v>
      </c>
      <c r="AB481" s="27">
        <v>10</v>
      </c>
      <c r="AC481" s="32">
        <v>1300</v>
      </c>
      <c r="AD481" s="32">
        <v>60</v>
      </c>
      <c r="AF481" s="37">
        <v>115</v>
      </c>
      <c r="AG481" s="7" t="s">
        <v>2559</v>
      </c>
      <c r="AH481" s="7" t="s">
        <v>1404</v>
      </c>
      <c r="AS481" s="7" t="s">
        <v>1200</v>
      </c>
      <c r="AV481" s="2" t="s">
        <v>1419</v>
      </c>
      <c r="AW481" s="14" t="s">
        <v>3676</v>
      </c>
    </row>
    <row r="482" spans="1:49" ht="12.75">
      <c r="A482" s="2" t="s">
        <v>3670</v>
      </c>
      <c r="B482" s="2" t="s">
        <v>4223</v>
      </c>
      <c r="C482" s="2" t="s">
        <v>3671</v>
      </c>
      <c r="D482" s="2" t="s">
        <v>4202</v>
      </c>
      <c r="E482" s="2" t="s">
        <v>4217</v>
      </c>
      <c r="F482" s="2" t="s">
        <v>514</v>
      </c>
      <c r="K482" s="4" t="s">
        <v>1412</v>
      </c>
      <c r="M482" s="24">
        <v>55</v>
      </c>
      <c r="N482" s="27">
        <v>47.3</v>
      </c>
      <c r="O482" s="2" t="s">
        <v>515</v>
      </c>
      <c r="P482" s="10">
        <v>37</v>
      </c>
      <c r="Q482" s="27">
        <v>31.8</v>
      </c>
      <c r="R482" s="2" t="s">
        <v>516</v>
      </c>
      <c r="T482" s="10">
        <v>502</v>
      </c>
      <c r="Z482" s="13">
        <f t="shared" si="14"/>
        <v>55.788333333333334</v>
      </c>
      <c r="AA482" s="13">
        <f t="shared" si="15"/>
        <v>37.53</v>
      </c>
      <c r="AB482" s="27">
        <v>10</v>
      </c>
      <c r="AC482" s="32">
        <v>1460</v>
      </c>
      <c r="AD482" s="32">
        <v>40</v>
      </c>
      <c r="AF482" s="37">
        <v>102</v>
      </c>
      <c r="AG482" s="7" t="s">
        <v>1418</v>
      </c>
      <c r="AH482" s="7" t="s">
        <v>1414</v>
      </c>
      <c r="AS482" s="7" t="s">
        <v>1200</v>
      </c>
      <c r="AV482" s="2" t="s">
        <v>1419</v>
      </c>
      <c r="AW482" s="14" t="s">
        <v>3593</v>
      </c>
    </row>
    <row r="483" spans="1:49" ht="12.75">
      <c r="A483" s="2" t="s">
        <v>3655</v>
      </c>
      <c r="C483" s="2" t="s">
        <v>5026</v>
      </c>
      <c r="D483" s="2" t="s">
        <v>4202</v>
      </c>
      <c r="E483" s="2" t="s">
        <v>4217</v>
      </c>
      <c r="F483" s="2" t="s">
        <v>514</v>
      </c>
      <c r="H483" s="3" t="s">
        <v>3656</v>
      </c>
      <c r="I483" s="3"/>
      <c r="J483" s="3"/>
      <c r="K483" s="4" t="s">
        <v>1411</v>
      </c>
      <c r="L483" s="32">
        <v>5</v>
      </c>
      <c r="M483" s="24">
        <v>55</v>
      </c>
      <c r="N483" s="27">
        <v>38.6</v>
      </c>
      <c r="O483" s="2" t="s">
        <v>515</v>
      </c>
      <c r="P483" s="10">
        <v>37</v>
      </c>
      <c r="Q483" s="27">
        <v>23.3</v>
      </c>
      <c r="R483" s="2" t="s">
        <v>516</v>
      </c>
      <c r="S483" s="2" t="s">
        <v>1402</v>
      </c>
      <c r="T483" s="10">
        <v>581</v>
      </c>
      <c r="U483" s="2" t="s">
        <v>3393</v>
      </c>
      <c r="Z483" s="13">
        <f t="shared" si="14"/>
        <v>55.64333333333333</v>
      </c>
      <c r="AA483" s="13">
        <f t="shared" si="15"/>
        <v>37.388333333333335</v>
      </c>
      <c r="AB483" s="27">
        <v>10</v>
      </c>
      <c r="AC483" s="32">
        <v>45</v>
      </c>
      <c r="AD483" s="32">
        <v>45</v>
      </c>
      <c r="AE483" s="7" t="s">
        <v>1402</v>
      </c>
      <c r="AF483" s="37">
        <v>100</v>
      </c>
      <c r="AH483" s="7" t="s">
        <v>1414</v>
      </c>
      <c r="AS483" s="7" t="s">
        <v>1197</v>
      </c>
      <c r="AU483" s="7" t="s">
        <v>208</v>
      </c>
      <c r="AV483" s="2" t="s">
        <v>1427</v>
      </c>
      <c r="AW483" s="14" t="s">
        <v>3657</v>
      </c>
    </row>
    <row r="484" spans="1:49" ht="12.75">
      <c r="A484" s="2" t="s">
        <v>3677</v>
      </c>
      <c r="B484" s="2" t="s">
        <v>3678</v>
      </c>
      <c r="C484" s="2" t="s">
        <v>2534</v>
      </c>
      <c r="D484" s="2" t="s">
        <v>4202</v>
      </c>
      <c r="E484" s="2" t="s">
        <v>4217</v>
      </c>
      <c r="F484" s="2" t="s">
        <v>514</v>
      </c>
      <c r="H484" s="2" t="s">
        <v>3679</v>
      </c>
      <c r="J484" s="2" t="s">
        <v>1507</v>
      </c>
      <c r="K484" s="4" t="s">
        <v>1411</v>
      </c>
      <c r="M484" s="24">
        <v>55</v>
      </c>
      <c r="N484" s="27">
        <v>35.4</v>
      </c>
      <c r="O484" s="2" t="s">
        <v>515</v>
      </c>
      <c r="P484" s="10">
        <v>37</v>
      </c>
      <c r="Q484" s="27">
        <v>15.7</v>
      </c>
      <c r="R484" s="2" t="s">
        <v>516</v>
      </c>
      <c r="S484" s="2" t="s">
        <v>1410</v>
      </c>
      <c r="T484" s="10">
        <v>686</v>
      </c>
      <c r="U484" s="2" t="s">
        <v>1507</v>
      </c>
      <c r="Z484" s="13">
        <f t="shared" si="14"/>
        <v>55.59</v>
      </c>
      <c r="AA484" s="13">
        <f t="shared" si="15"/>
        <v>37.26166666666666</v>
      </c>
      <c r="AB484" s="27">
        <v>9</v>
      </c>
      <c r="AC484" s="32">
        <v>3060</v>
      </c>
      <c r="AD484" s="32">
        <v>60</v>
      </c>
      <c r="AE484" s="7" t="s">
        <v>1507</v>
      </c>
      <c r="AF484" s="37">
        <v>23</v>
      </c>
      <c r="AG484" s="7" t="s">
        <v>207</v>
      </c>
      <c r="AH484" s="7" t="s">
        <v>193</v>
      </c>
      <c r="AS484" s="7" t="s">
        <v>1200</v>
      </c>
      <c r="AV484" s="2" t="s">
        <v>1419</v>
      </c>
      <c r="AW484" s="14" t="s">
        <v>3680</v>
      </c>
    </row>
    <row r="485" spans="1:49" ht="12.75">
      <c r="A485" s="2" t="s">
        <v>3650</v>
      </c>
      <c r="B485" s="2" t="s">
        <v>3651</v>
      </c>
      <c r="C485" s="2" t="s">
        <v>3652</v>
      </c>
      <c r="D485" s="2" t="s">
        <v>4202</v>
      </c>
      <c r="E485" s="2" t="s">
        <v>4217</v>
      </c>
      <c r="F485" s="2" t="s">
        <v>514</v>
      </c>
      <c r="H485" s="2" t="s">
        <v>3653</v>
      </c>
      <c r="I485" s="3"/>
      <c r="J485" s="2" t="s">
        <v>2550</v>
      </c>
      <c r="K485" s="4" t="s">
        <v>1411</v>
      </c>
      <c r="M485" s="24">
        <v>55</v>
      </c>
      <c r="N485" s="27">
        <v>33.6</v>
      </c>
      <c r="O485" s="2" t="s">
        <v>515</v>
      </c>
      <c r="P485" s="10">
        <v>37</v>
      </c>
      <c r="Q485" s="27">
        <v>59</v>
      </c>
      <c r="R485" s="2" t="s">
        <v>516</v>
      </c>
      <c r="S485" s="2" t="s">
        <v>2550</v>
      </c>
      <c r="T485" s="10">
        <v>443</v>
      </c>
      <c r="U485" s="2" t="s">
        <v>2550</v>
      </c>
      <c r="Z485" s="13">
        <f t="shared" si="14"/>
        <v>55.56</v>
      </c>
      <c r="AA485" s="13">
        <f t="shared" si="15"/>
        <v>37.983333333333334</v>
      </c>
      <c r="AB485" s="27">
        <v>10</v>
      </c>
      <c r="AC485" s="32">
        <v>1650</v>
      </c>
      <c r="AD485" s="32">
        <v>35</v>
      </c>
      <c r="AE485" s="7" t="s">
        <v>2550</v>
      </c>
      <c r="AF485" s="37">
        <v>70</v>
      </c>
      <c r="AG485" s="7" t="s">
        <v>1413</v>
      </c>
      <c r="AH485" s="7" t="s">
        <v>193</v>
      </c>
      <c r="AS485" s="7" t="s">
        <v>1200</v>
      </c>
      <c r="AV485" s="2" t="s">
        <v>1419</v>
      </c>
      <c r="AW485" s="14" t="s">
        <v>3654</v>
      </c>
    </row>
    <row r="486" spans="1:49" ht="12.75">
      <c r="A486" s="2" t="s">
        <v>3658</v>
      </c>
      <c r="B486" s="2" t="s">
        <v>3659</v>
      </c>
      <c r="C486" s="2" t="s">
        <v>2534</v>
      </c>
      <c r="D486" s="2" t="s">
        <v>4202</v>
      </c>
      <c r="E486" s="2" t="s">
        <v>4217</v>
      </c>
      <c r="F486" s="2" t="s">
        <v>514</v>
      </c>
      <c r="H486" s="2" t="s">
        <v>2822</v>
      </c>
      <c r="J486" s="2" t="s">
        <v>2550</v>
      </c>
      <c r="K486" s="4" t="s">
        <v>1411</v>
      </c>
      <c r="M486" s="24">
        <v>55</v>
      </c>
      <c r="N486" s="27">
        <v>30.5</v>
      </c>
      <c r="O486" s="2" t="s">
        <v>515</v>
      </c>
      <c r="P486" s="10">
        <v>37</v>
      </c>
      <c r="Q486" s="27">
        <v>30.3</v>
      </c>
      <c r="R486" s="2" t="s">
        <v>516</v>
      </c>
      <c r="T486" s="10">
        <v>564</v>
      </c>
      <c r="U486" s="2" t="s">
        <v>2550</v>
      </c>
      <c r="Z486" s="13">
        <f t="shared" si="14"/>
        <v>55.50833333333333</v>
      </c>
      <c r="AA486" s="13">
        <f t="shared" si="15"/>
        <v>37.505</v>
      </c>
      <c r="AB486" s="27">
        <v>9</v>
      </c>
      <c r="AC486" s="32">
        <v>2050</v>
      </c>
      <c r="AD486" s="32">
        <v>48</v>
      </c>
      <c r="AE486" s="7" t="s">
        <v>2550</v>
      </c>
      <c r="AF486" s="37">
        <v>85</v>
      </c>
      <c r="AG486" s="7" t="s">
        <v>1462</v>
      </c>
      <c r="AH486" s="7" t="s">
        <v>1414</v>
      </c>
      <c r="AS486" s="7" t="s">
        <v>1197</v>
      </c>
      <c r="AU486" s="7" t="s">
        <v>1411</v>
      </c>
      <c r="AV486" s="2" t="s">
        <v>3660</v>
      </c>
      <c r="AW486" s="14" t="s">
        <v>3661</v>
      </c>
    </row>
    <row r="487" spans="1:45" ht="12.75">
      <c r="A487" s="2" t="s">
        <v>2678</v>
      </c>
      <c r="F487" s="2" t="s">
        <v>514</v>
      </c>
      <c r="K487" s="4"/>
      <c r="M487" s="24">
        <v>55</v>
      </c>
      <c r="N487" s="27">
        <v>25</v>
      </c>
      <c r="O487" s="2" t="s">
        <v>515</v>
      </c>
      <c r="P487" s="10">
        <v>37</v>
      </c>
      <c r="Q487" s="27">
        <v>29.3</v>
      </c>
      <c r="R487" s="2" t="s">
        <v>516</v>
      </c>
      <c r="S487" s="2" t="s">
        <v>2550</v>
      </c>
      <c r="T487" s="10">
        <v>568</v>
      </c>
      <c r="U487" s="2" t="s">
        <v>2550</v>
      </c>
      <c r="Z487" s="13">
        <f t="shared" si="14"/>
        <v>55.416666666666664</v>
      </c>
      <c r="AA487" s="13">
        <f t="shared" si="15"/>
        <v>37.48833333333334</v>
      </c>
      <c r="AC487" s="32">
        <v>1500</v>
      </c>
      <c r="AD487" s="32">
        <v>100</v>
      </c>
      <c r="AE487" s="7" t="s">
        <v>2550</v>
      </c>
      <c r="AF487" s="37">
        <v>118</v>
      </c>
      <c r="AG487" s="7" t="s">
        <v>2559</v>
      </c>
      <c r="AH487" s="7" t="s">
        <v>1404</v>
      </c>
      <c r="AS487" s="7" t="s">
        <v>1200</v>
      </c>
    </row>
    <row r="488" spans="1:49" ht="12.75">
      <c r="A488" s="2" t="s">
        <v>3644</v>
      </c>
      <c r="B488" s="2" t="s">
        <v>3645</v>
      </c>
      <c r="C488" s="2" t="s">
        <v>3646</v>
      </c>
      <c r="D488" s="2" t="s">
        <v>4202</v>
      </c>
      <c r="E488" s="2" t="s">
        <v>4217</v>
      </c>
      <c r="F488" s="2" t="s">
        <v>514</v>
      </c>
      <c r="H488" s="2" t="s">
        <v>3647</v>
      </c>
      <c r="J488" s="2" t="s">
        <v>1507</v>
      </c>
      <c r="K488" s="4" t="s">
        <v>1411</v>
      </c>
      <c r="M488" s="24">
        <v>55</v>
      </c>
      <c r="N488" s="27">
        <v>24.5</v>
      </c>
      <c r="O488" s="2" t="s">
        <v>515</v>
      </c>
      <c r="P488" s="10">
        <v>37</v>
      </c>
      <c r="Q488" s="27">
        <v>54.4</v>
      </c>
      <c r="R488" s="2" t="s">
        <v>516</v>
      </c>
      <c r="S488" s="2" t="s">
        <v>1410</v>
      </c>
      <c r="T488" s="10">
        <v>587</v>
      </c>
      <c r="U488" s="2" t="s">
        <v>1410</v>
      </c>
      <c r="Z488" s="13">
        <f t="shared" si="14"/>
        <v>55.40833333333333</v>
      </c>
      <c r="AA488" s="13">
        <f t="shared" si="15"/>
        <v>37.906666666666666</v>
      </c>
      <c r="AB488" s="27">
        <v>9</v>
      </c>
      <c r="AC488" s="32">
        <v>3794</v>
      </c>
      <c r="AD488" s="32">
        <v>70</v>
      </c>
      <c r="AE488" s="7" t="s">
        <v>1410</v>
      </c>
      <c r="AF488" s="37">
        <v>146</v>
      </c>
      <c r="AG488" s="7" t="s">
        <v>3648</v>
      </c>
      <c r="AH488" s="7" t="s">
        <v>1414</v>
      </c>
      <c r="AS488" s="7" t="s">
        <v>1200</v>
      </c>
      <c r="AV488" s="2" t="s">
        <v>1419</v>
      </c>
      <c r="AW488" s="14" t="s">
        <v>3649</v>
      </c>
    </row>
    <row r="489" spans="1:49" ht="12.75">
      <c r="A489" s="2" t="s">
        <v>2535</v>
      </c>
      <c r="B489" s="2" t="s">
        <v>2650</v>
      </c>
      <c r="C489" s="2" t="s">
        <v>4190</v>
      </c>
      <c r="D489" s="2" t="s">
        <v>287</v>
      </c>
      <c r="E489" s="2" t="s">
        <v>4217</v>
      </c>
      <c r="F489" s="2" t="s">
        <v>514</v>
      </c>
      <c r="H489" s="2" t="s">
        <v>2651</v>
      </c>
      <c r="J489" s="2" t="s">
        <v>2550</v>
      </c>
      <c r="K489" s="4" t="s">
        <v>1449</v>
      </c>
      <c r="L489" s="32">
        <v>0</v>
      </c>
      <c r="M489" s="24">
        <v>55</v>
      </c>
      <c r="N489" s="27">
        <v>4.1</v>
      </c>
      <c r="O489" s="2" t="s">
        <v>515</v>
      </c>
      <c r="P489" s="10">
        <v>37</v>
      </c>
      <c r="Q489" s="27">
        <v>27.1</v>
      </c>
      <c r="R489" s="2" t="s">
        <v>516</v>
      </c>
      <c r="S489" s="2" t="s">
        <v>1402</v>
      </c>
      <c r="T489" s="10">
        <v>577</v>
      </c>
      <c r="U489" s="2" t="s">
        <v>2550</v>
      </c>
      <c r="Z489" s="13">
        <f t="shared" si="14"/>
        <v>55.068333333333335</v>
      </c>
      <c r="AA489" s="13">
        <f t="shared" si="15"/>
        <v>37.45166666666667</v>
      </c>
      <c r="AB489" s="27">
        <v>9</v>
      </c>
      <c r="AC489" s="32">
        <v>600</v>
      </c>
      <c r="AD489" s="32">
        <v>100</v>
      </c>
      <c r="AE489" s="7" t="s">
        <v>2550</v>
      </c>
      <c r="AF489" s="37">
        <v>67</v>
      </c>
      <c r="AG489" s="7" t="s">
        <v>1413</v>
      </c>
      <c r="AH489" s="7" t="s">
        <v>1404</v>
      </c>
      <c r="AS489" s="7" t="s">
        <v>1426</v>
      </c>
      <c r="AV489" s="2" t="s">
        <v>1405</v>
      </c>
      <c r="AW489" s="14" t="s">
        <v>288</v>
      </c>
    </row>
    <row r="490" spans="1:49" ht="12.75">
      <c r="A490" s="2" t="s">
        <v>3694</v>
      </c>
      <c r="B490" s="2" t="s">
        <v>3695</v>
      </c>
      <c r="C490" s="2" t="s">
        <v>1969</v>
      </c>
      <c r="D490" s="2" t="s">
        <v>4202</v>
      </c>
      <c r="E490" s="2" t="s">
        <v>4217</v>
      </c>
      <c r="F490" s="2" t="s">
        <v>514</v>
      </c>
      <c r="H490" s="2" t="s">
        <v>83</v>
      </c>
      <c r="I490" s="2" t="s">
        <v>2699</v>
      </c>
      <c r="J490" s="2" t="s">
        <v>2550</v>
      </c>
      <c r="K490" s="4" t="s">
        <v>1411</v>
      </c>
      <c r="M490" s="24">
        <v>55</v>
      </c>
      <c r="N490" s="27">
        <v>52.8</v>
      </c>
      <c r="O490" s="2" t="s">
        <v>515</v>
      </c>
      <c r="P490" s="10">
        <v>38</v>
      </c>
      <c r="Q490" s="27">
        <v>3.8</v>
      </c>
      <c r="R490" s="2" t="s">
        <v>516</v>
      </c>
      <c r="S490" s="2" t="s">
        <v>2550</v>
      </c>
      <c r="T490" s="10">
        <v>505</v>
      </c>
      <c r="U490" s="2" t="s">
        <v>2550</v>
      </c>
      <c r="Z490" s="13">
        <f t="shared" si="14"/>
        <v>55.88</v>
      </c>
      <c r="AA490" s="13">
        <f t="shared" si="15"/>
        <v>38.06333333333333</v>
      </c>
      <c r="AB490" s="27">
        <v>10</v>
      </c>
      <c r="AC490" s="32">
        <v>3632</v>
      </c>
      <c r="AD490" s="32">
        <v>60</v>
      </c>
      <c r="AE490" s="7" t="s">
        <v>2550</v>
      </c>
      <c r="AF490" s="37">
        <v>130</v>
      </c>
      <c r="AG490" s="7" t="s">
        <v>3696</v>
      </c>
      <c r="AH490" s="7" t="s">
        <v>1414</v>
      </c>
      <c r="AS490" s="7" t="s">
        <v>1197</v>
      </c>
      <c r="AU490" s="7" t="s">
        <v>2550</v>
      </c>
      <c r="AV490" s="2" t="s">
        <v>1427</v>
      </c>
      <c r="AW490" s="14" t="s">
        <v>3697</v>
      </c>
    </row>
    <row r="491" spans="1:49" ht="12.75">
      <c r="A491" s="2" t="s">
        <v>3685</v>
      </c>
      <c r="C491" s="2" t="s">
        <v>1970</v>
      </c>
      <c r="D491" s="2" t="s">
        <v>4202</v>
      </c>
      <c r="E491" s="2" t="s">
        <v>4217</v>
      </c>
      <c r="F491" s="2" t="s">
        <v>514</v>
      </c>
      <c r="K491" s="4" t="s">
        <v>1411</v>
      </c>
      <c r="M491" s="24">
        <v>55</v>
      </c>
      <c r="N491" s="27">
        <v>50.2</v>
      </c>
      <c r="O491" s="2" t="s">
        <v>515</v>
      </c>
      <c r="P491" s="10">
        <v>38</v>
      </c>
      <c r="Q491" s="27">
        <v>10.2</v>
      </c>
      <c r="R491" s="2" t="s">
        <v>516</v>
      </c>
      <c r="T491" s="10">
        <v>499</v>
      </c>
      <c r="Z491" s="13">
        <f t="shared" si="14"/>
        <v>55.836666666666666</v>
      </c>
      <c r="AA491" s="13">
        <f t="shared" si="15"/>
        <v>38.17</v>
      </c>
      <c r="AB491" s="27">
        <v>10</v>
      </c>
      <c r="AC491" s="32">
        <v>1300</v>
      </c>
      <c r="AD491" s="32">
        <v>40</v>
      </c>
      <c r="AF491" s="37">
        <v>162</v>
      </c>
      <c r="AH491" s="7" t="s">
        <v>1414</v>
      </c>
      <c r="AS491" s="7" t="s">
        <v>1197</v>
      </c>
      <c r="AU491" s="7" t="s">
        <v>517</v>
      </c>
      <c r="AV491" s="2" t="s">
        <v>3686</v>
      </c>
      <c r="AW491" s="14" t="s">
        <v>3687</v>
      </c>
    </row>
    <row r="492" spans="1:49" ht="12.75">
      <c r="A492" s="2" t="s">
        <v>3691</v>
      </c>
      <c r="C492" s="2" t="s">
        <v>3692</v>
      </c>
      <c r="D492" s="2" t="s">
        <v>4202</v>
      </c>
      <c r="E492" s="2" t="s">
        <v>4217</v>
      </c>
      <c r="F492" s="2" t="s">
        <v>514</v>
      </c>
      <c r="H492" s="3"/>
      <c r="I492" s="2" t="s">
        <v>2698</v>
      </c>
      <c r="J492" s="2" t="s">
        <v>2550</v>
      </c>
      <c r="K492" s="4" t="s">
        <v>515</v>
      </c>
      <c r="M492" s="24">
        <v>55</v>
      </c>
      <c r="N492" s="27">
        <v>45.6</v>
      </c>
      <c r="O492" s="2" t="s">
        <v>515</v>
      </c>
      <c r="P492" s="10">
        <v>38</v>
      </c>
      <c r="Q492" s="27">
        <v>3.8</v>
      </c>
      <c r="R492" s="2" t="s">
        <v>516</v>
      </c>
      <c r="S492" s="2" t="s">
        <v>2550</v>
      </c>
      <c r="T492" s="10">
        <v>486</v>
      </c>
      <c r="U492" s="2" t="s">
        <v>2550</v>
      </c>
      <c r="Z492" s="13">
        <f t="shared" si="14"/>
        <v>55.76</v>
      </c>
      <c r="AA492" s="13">
        <f t="shared" si="15"/>
        <v>38.06333333333333</v>
      </c>
      <c r="AB492" s="27">
        <v>10</v>
      </c>
      <c r="AC492" s="32">
        <v>925</v>
      </c>
      <c r="AD492" s="32">
        <v>65</v>
      </c>
      <c r="AE492" s="7" t="s">
        <v>2550</v>
      </c>
      <c r="AF492" s="37">
        <v>183</v>
      </c>
      <c r="AH492" s="7" t="s">
        <v>1404</v>
      </c>
      <c r="AS492" s="7" t="s">
        <v>1197</v>
      </c>
      <c r="AU492" s="7" t="s">
        <v>1411</v>
      </c>
      <c r="AV492" s="2" t="s">
        <v>1427</v>
      </c>
      <c r="AW492" s="14" t="s">
        <v>3693</v>
      </c>
    </row>
    <row r="493" spans="1:49" ht="12.75">
      <c r="A493" s="2" t="s">
        <v>3688</v>
      </c>
      <c r="C493" s="2" t="s">
        <v>3652</v>
      </c>
      <c r="D493" s="2" t="s">
        <v>4202</v>
      </c>
      <c r="E493" s="2" t="s">
        <v>4217</v>
      </c>
      <c r="F493" s="2" t="s">
        <v>514</v>
      </c>
      <c r="H493" s="2" t="s">
        <v>3689</v>
      </c>
      <c r="I493" s="3"/>
      <c r="J493" s="2" t="s">
        <v>2550</v>
      </c>
      <c r="K493" s="4" t="s">
        <v>1411</v>
      </c>
      <c r="L493" s="32">
        <v>8</v>
      </c>
      <c r="M493" s="24">
        <v>55</v>
      </c>
      <c r="N493" s="27">
        <v>37</v>
      </c>
      <c r="O493" s="2" t="s">
        <v>515</v>
      </c>
      <c r="P493" s="10">
        <v>38</v>
      </c>
      <c r="Q493" s="27">
        <v>4</v>
      </c>
      <c r="R493" s="2" t="s">
        <v>516</v>
      </c>
      <c r="S493" s="2" t="s">
        <v>2550</v>
      </c>
      <c r="T493" s="10">
        <v>427</v>
      </c>
      <c r="U493" s="2" t="s">
        <v>2550</v>
      </c>
      <c r="Z493" s="13">
        <f t="shared" si="14"/>
        <v>55.61666666666667</v>
      </c>
      <c r="AA493" s="13">
        <f t="shared" si="15"/>
        <v>38.06666666666667</v>
      </c>
      <c r="AB493" s="27">
        <v>10</v>
      </c>
      <c r="AC493" s="32">
        <v>2210</v>
      </c>
      <c r="AD493" s="32">
        <v>40</v>
      </c>
      <c r="AE493" s="7" t="s">
        <v>2550</v>
      </c>
      <c r="AF493" s="37">
        <v>109</v>
      </c>
      <c r="AG493" s="7" t="s">
        <v>3996</v>
      </c>
      <c r="AH493" s="7" t="s">
        <v>193</v>
      </c>
      <c r="AS493" s="7" t="s">
        <v>1200</v>
      </c>
      <c r="AV493" s="2" t="s">
        <v>1419</v>
      </c>
      <c r="AW493" s="14" t="s">
        <v>3690</v>
      </c>
    </row>
    <row r="494" spans="1:49" ht="12.75">
      <c r="A494" s="2" t="s">
        <v>3698</v>
      </c>
      <c r="B494" s="2" t="s">
        <v>3699</v>
      </c>
      <c r="C494" s="2" t="s">
        <v>853</v>
      </c>
      <c r="D494" s="2" t="s">
        <v>4202</v>
      </c>
      <c r="E494" s="2" t="s">
        <v>4217</v>
      </c>
      <c r="F494" s="2" t="s">
        <v>514</v>
      </c>
      <c r="H494" s="2" t="s">
        <v>3700</v>
      </c>
      <c r="I494" s="2" t="s">
        <v>2679</v>
      </c>
      <c r="J494" s="2" t="s">
        <v>2550</v>
      </c>
      <c r="K494" s="4" t="s">
        <v>1411</v>
      </c>
      <c r="M494" s="24">
        <v>55</v>
      </c>
      <c r="N494" s="27">
        <v>33.2</v>
      </c>
      <c r="O494" s="2" t="s">
        <v>515</v>
      </c>
      <c r="P494" s="10">
        <v>38</v>
      </c>
      <c r="Q494" s="27">
        <v>9.1</v>
      </c>
      <c r="R494" s="2" t="s">
        <v>516</v>
      </c>
      <c r="S494" s="2" t="s">
        <v>2550</v>
      </c>
      <c r="T494" s="10">
        <v>404</v>
      </c>
      <c r="U494" s="2" t="s">
        <v>2550</v>
      </c>
      <c r="Z494" s="13">
        <f t="shared" si="14"/>
        <v>55.553333333333335</v>
      </c>
      <c r="AA494" s="13">
        <f t="shared" si="15"/>
        <v>38.151666666666664</v>
      </c>
      <c r="AB494" s="27">
        <v>10</v>
      </c>
      <c r="AC494" s="32">
        <v>5402</v>
      </c>
      <c r="AD494" s="32">
        <v>120</v>
      </c>
      <c r="AE494" s="7" t="s">
        <v>2550</v>
      </c>
      <c r="AF494" s="37">
        <v>131</v>
      </c>
      <c r="AG494" s="7" t="s">
        <v>1403</v>
      </c>
      <c r="AH494" s="7" t="s">
        <v>1414</v>
      </c>
      <c r="AS494" s="7" t="s">
        <v>1200</v>
      </c>
      <c r="AV494" s="2" t="s">
        <v>1419</v>
      </c>
      <c r="AW494" s="14" t="s">
        <v>3701</v>
      </c>
    </row>
    <row r="495" spans="1:49" ht="12.75">
      <c r="A495" s="2" t="s">
        <v>3702</v>
      </c>
      <c r="B495" s="2" t="s">
        <v>3703</v>
      </c>
      <c r="C495" s="2" t="s">
        <v>4542</v>
      </c>
      <c r="D495" s="2" t="s">
        <v>3702</v>
      </c>
      <c r="F495" s="2" t="s">
        <v>514</v>
      </c>
      <c r="G495" s="22">
        <v>9</v>
      </c>
      <c r="H495" s="2" t="s">
        <v>2669</v>
      </c>
      <c r="J495" s="2" t="s">
        <v>2550</v>
      </c>
      <c r="K495" s="4" t="s">
        <v>515</v>
      </c>
      <c r="L495" s="32">
        <v>0</v>
      </c>
      <c r="M495" s="24">
        <v>55</v>
      </c>
      <c r="N495" s="27">
        <v>5.5</v>
      </c>
      <c r="O495" s="2" t="s">
        <v>515</v>
      </c>
      <c r="P495" s="10">
        <v>38</v>
      </c>
      <c r="Q495" s="27">
        <v>55.3</v>
      </c>
      <c r="R495" s="2" t="s">
        <v>516</v>
      </c>
      <c r="S495" s="2" t="s">
        <v>208</v>
      </c>
      <c r="T495" s="10">
        <v>404</v>
      </c>
      <c r="U495" s="2" t="s">
        <v>2550</v>
      </c>
      <c r="Z495" s="13">
        <f t="shared" si="14"/>
        <v>55.09166666666667</v>
      </c>
      <c r="AA495" s="13">
        <f t="shared" si="15"/>
        <v>38.92166666666667</v>
      </c>
      <c r="AB495" s="27">
        <v>10</v>
      </c>
      <c r="AC495" s="32">
        <v>1000</v>
      </c>
      <c r="AD495" s="32">
        <v>50</v>
      </c>
      <c r="AE495" s="7" t="s">
        <v>2550</v>
      </c>
      <c r="AF495" s="37">
        <v>125</v>
      </c>
      <c r="AH495" s="7" t="s">
        <v>1404</v>
      </c>
      <c r="AS495" s="7" t="s">
        <v>1426</v>
      </c>
      <c r="AV495" s="2" t="s">
        <v>1419</v>
      </c>
      <c r="AW495" s="14" t="s">
        <v>3704</v>
      </c>
    </row>
    <row r="496" spans="1:49" ht="12.75">
      <c r="A496" s="2" t="s">
        <v>3681</v>
      </c>
      <c r="C496" s="2" t="s">
        <v>3682</v>
      </c>
      <c r="D496" s="2" t="s">
        <v>3683</v>
      </c>
      <c r="E496" s="2" t="s">
        <v>4217</v>
      </c>
      <c r="F496" s="2" t="s">
        <v>514</v>
      </c>
      <c r="I496" s="2" t="s">
        <v>2674</v>
      </c>
      <c r="J496" s="2" t="s">
        <v>2550</v>
      </c>
      <c r="K496" s="4" t="s">
        <v>1411</v>
      </c>
      <c r="L496" s="32">
        <v>4</v>
      </c>
      <c r="M496" s="24">
        <v>55</v>
      </c>
      <c r="N496" s="27">
        <v>5</v>
      </c>
      <c r="O496" s="2" t="s">
        <v>515</v>
      </c>
      <c r="P496" s="10">
        <v>38</v>
      </c>
      <c r="Q496" s="27">
        <v>8.7</v>
      </c>
      <c r="R496" s="2" t="s">
        <v>516</v>
      </c>
      <c r="S496" s="2" t="s">
        <v>2550</v>
      </c>
      <c r="T496" s="10">
        <v>604</v>
      </c>
      <c r="U496" s="2" t="s">
        <v>2550</v>
      </c>
      <c r="Z496" s="13">
        <f t="shared" si="14"/>
        <v>55.083333333333336</v>
      </c>
      <c r="AA496" s="13">
        <f t="shared" si="15"/>
        <v>38.145</v>
      </c>
      <c r="AB496" s="27">
        <v>9</v>
      </c>
      <c r="AC496" s="32">
        <v>1800</v>
      </c>
      <c r="AD496" s="32">
        <v>80</v>
      </c>
      <c r="AE496" s="7" t="s">
        <v>2550</v>
      </c>
      <c r="AF496" s="37">
        <v>109</v>
      </c>
      <c r="AH496" s="7" t="s">
        <v>4465</v>
      </c>
      <c r="AS496" s="7" t="s">
        <v>1197</v>
      </c>
      <c r="AU496" s="7" t="s">
        <v>208</v>
      </c>
      <c r="AV496" s="2" t="s">
        <v>1427</v>
      </c>
      <c r="AW496" s="14" t="s">
        <v>3684</v>
      </c>
    </row>
    <row r="497" spans="1:34" ht="12.75">
      <c r="A497" s="2" t="s">
        <v>2656</v>
      </c>
      <c r="B497" s="2" t="s">
        <v>2655</v>
      </c>
      <c r="F497" s="2" t="s">
        <v>514</v>
      </c>
      <c r="K497" s="4"/>
      <c r="M497" s="24">
        <v>55</v>
      </c>
      <c r="N497" s="27">
        <v>27.5</v>
      </c>
      <c r="O497" s="2" t="s">
        <v>515</v>
      </c>
      <c r="P497" s="10">
        <v>39</v>
      </c>
      <c r="Q497" s="27">
        <v>2.3</v>
      </c>
      <c r="R497" s="2" t="s">
        <v>516</v>
      </c>
      <c r="S497" s="2" t="s">
        <v>2550</v>
      </c>
      <c r="T497" s="10">
        <v>453</v>
      </c>
      <c r="Z497" s="13">
        <f t="shared" si="14"/>
        <v>55.458333333333336</v>
      </c>
      <c r="AA497" s="13">
        <f t="shared" si="15"/>
        <v>39.038333333333334</v>
      </c>
      <c r="AC497" s="32">
        <v>626</v>
      </c>
      <c r="AD497" s="32">
        <v>60</v>
      </c>
      <c r="AE497" s="7" t="s">
        <v>2550</v>
      </c>
      <c r="AF497" s="37">
        <v>10</v>
      </c>
      <c r="AH497" s="7" t="s">
        <v>1404</v>
      </c>
    </row>
    <row r="498" spans="1:49" ht="12.75">
      <c r="A498" s="2" t="s">
        <v>3705</v>
      </c>
      <c r="B498" s="2" t="s">
        <v>1777</v>
      </c>
      <c r="C498" s="2" t="s">
        <v>4098</v>
      </c>
      <c r="D498" s="2" t="s">
        <v>1778</v>
      </c>
      <c r="E498" s="2" t="s">
        <v>82</v>
      </c>
      <c r="F498" s="2" t="s">
        <v>514</v>
      </c>
      <c r="G498" s="22">
        <v>4</v>
      </c>
      <c r="I498" s="2" t="s">
        <v>2685</v>
      </c>
      <c r="J498" s="2" t="s">
        <v>2550</v>
      </c>
      <c r="K498" s="4" t="s">
        <v>1411</v>
      </c>
      <c r="M498" s="24">
        <v>55</v>
      </c>
      <c r="N498" s="27">
        <v>26.5</v>
      </c>
      <c r="O498" s="2" t="s">
        <v>515</v>
      </c>
      <c r="P498" s="10">
        <v>42</v>
      </c>
      <c r="Q498" s="27">
        <v>18.8</v>
      </c>
      <c r="R498" s="2" t="s">
        <v>516</v>
      </c>
      <c r="S498" s="2" t="s">
        <v>2550</v>
      </c>
      <c r="T498" s="10">
        <v>354</v>
      </c>
      <c r="U498" s="2" t="s">
        <v>2550</v>
      </c>
      <c r="Z498" s="13">
        <f t="shared" si="14"/>
        <v>55.44166666666667</v>
      </c>
      <c r="AA498" s="13">
        <f t="shared" si="15"/>
        <v>42.31333333333333</v>
      </c>
      <c r="AB498" s="27">
        <v>11</v>
      </c>
      <c r="AC498" s="32">
        <v>2500</v>
      </c>
      <c r="AD498" s="32">
        <v>48</v>
      </c>
      <c r="AE498" s="7" t="s">
        <v>2550</v>
      </c>
      <c r="AF498" s="37">
        <v>30</v>
      </c>
      <c r="AG498" s="7" t="s">
        <v>207</v>
      </c>
      <c r="AH498" s="7" t="s">
        <v>1414</v>
      </c>
      <c r="AS498" s="7" t="s">
        <v>1197</v>
      </c>
      <c r="AU498" s="7" t="s">
        <v>1779</v>
      </c>
      <c r="AV498" s="2" t="s">
        <v>1780</v>
      </c>
      <c r="AW498" s="14" t="s">
        <v>3211</v>
      </c>
    </row>
    <row r="499" spans="1:32" ht="12.75">
      <c r="A499" s="2" t="s">
        <v>3212</v>
      </c>
      <c r="C499" s="2" t="s">
        <v>1438</v>
      </c>
      <c r="D499" s="2" t="s">
        <v>1438</v>
      </c>
      <c r="F499" s="2" t="s">
        <v>514</v>
      </c>
      <c r="H499" s="3" t="s">
        <v>3213</v>
      </c>
      <c r="I499" s="3"/>
      <c r="J499" s="3"/>
      <c r="K499" s="17" t="s">
        <v>166</v>
      </c>
      <c r="M499" s="25">
        <v>55</v>
      </c>
      <c r="N499" s="28">
        <v>49</v>
      </c>
      <c r="O499" s="8" t="s">
        <v>515</v>
      </c>
      <c r="P499" s="22">
        <v>48</v>
      </c>
      <c r="Q499" s="28">
        <v>59</v>
      </c>
      <c r="R499" s="8" t="s">
        <v>516</v>
      </c>
      <c r="T499" s="10">
        <v>0</v>
      </c>
      <c r="Z499" s="13">
        <f t="shared" si="14"/>
        <v>55.81666666666667</v>
      </c>
      <c r="AA499" s="13">
        <f t="shared" si="15"/>
        <v>48.983333333333334</v>
      </c>
      <c r="AB499" s="27">
        <v>12</v>
      </c>
      <c r="AF499" s="38"/>
    </row>
    <row r="500" spans="1:49" ht="12.75">
      <c r="A500" s="2" t="s">
        <v>87</v>
      </c>
      <c r="B500" s="2" t="s">
        <v>88</v>
      </c>
      <c r="C500" s="2" t="s">
        <v>4474</v>
      </c>
      <c r="D500" s="2" t="s">
        <v>3216</v>
      </c>
      <c r="E500" s="2" t="s">
        <v>3217</v>
      </c>
      <c r="F500" s="2" t="s">
        <v>514</v>
      </c>
      <c r="H500" s="3" t="s">
        <v>89</v>
      </c>
      <c r="I500" s="3"/>
      <c r="J500" s="3"/>
      <c r="K500" s="4" t="s">
        <v>1411</v>
      </c>
      <c r="M500" s="24">
        <v>55</v>
      </c>
      <c r="N500" s="27">
        <v>52</v>
      </c>
      <c r="O500" s="2" t="s">
        <v>515</v>
      </c>
      <c r="P500" s="10">
        <v>49</v>
      </c>
      <c r="Q500" s="27">
        <v>8</v>
      </c>
      <c r="R500" s="2" t="s">
        <v>516</v>
      </c>
      <c r="T500" s="10">
        <v>213</v>
      </c>
      <c r="Z500" s="13">
        <f t="shared" si="14"/>
        <v>55.86666666666667</v>
      </c>
      <c r="AA500" s="13">
        <f t="shared" si="15"/>
        <v>49.13333333333333</v>
      </c>
      <c r="AB500" s="27">
        <v>12</v>
      </c>
      <c r="AC500" s="32">
        <v>3200</v>
      </c>
      <c r="AD500" s="32">
        <v>100</v>
      </c>
      <c r="AF500" s="37">
        <v>123</v>
      </c>
      <c r="AG500" s="7" t="s">
        <v>2559</v>
      </c>
      <c r="AH500" s="7" t="s">
        <v>1414</v>
      </c>
      <c r="AS500" s="7" t="s">
        <v>1200</v>
      </c>
      <c r="AV500" s="2" t="s">
        <v>1419</v>
      </c>
      <c r="AW500" s="14" t="s">
        <v>90</v>
      </c>
    </row>
    <row r="501" spans="1:49" ht="12.75">
      <c r="A501" s="2" t="s">
        <v>85</v>
      </c>
      <c r="B501" s="2" t="s">
        <v>86</v>
      </c>
      <c r="C501" s="2" t="s">
        <v>3794</v>
      </c>
      <c r="D501" s="2" t="s">
        <v>3216</v>
      </c>
      <c r="E501" s="2" t="s">
        <v>3217</v>
      </c>
      <c r="F501" s="2" t="s">
        <v>514</v>
      </c>
      <c r="G501" s="22">
        <v>9</v>
      </c>
      <c r="K501" s="4" t="s">
        <v>1411</v>
      </c>
      <c r="M501" s="24">
        <v>55</v>
      </c>
      <c r="N501" s="27">
        <v>47</v>
      </c>
      <c r="O501" s="2" t="s">
        <v>515</v>
      </c>
      <c r="P501" s="10">
        <v>49</v>
      </c>
      <c r="Q501" s="27">
        <v>11.9</v>
      </c>
      <c r="R501" s="2" t="s">
        <v>516</v>
      </c>
      <c r="S501" s="2" t="s">
        <v>208</v>
      </c>
      <c r="T501" s="10">
        <v>394</v>
      </c>
      <c r="Z501" s="13">
        <f t="shared" si="14"/>
        <v>55.78333333333333</v>
      </c>
      <c r="AA501" s="13">
        <f t="shared" si="15"/>
        <v>49.19833333333333</v>
      </c>
      <c r="AB501" s="27">
        <v>12</v>
      </c>
      <c r="AC501" s="32">
        <v>2000</v>
      </c>
      <c r="AD501" s="32">
        <v>50</v>
      </c>
      <c r="AE501" s="7" t="s">
        <v>208</v>
      </c>
      <c r="AF501" s="37">
        <v>129</v>
      </c>
      <c r="AH501" s="7" t="s">
        <v>1414</v>
      </c>
      <c r="AS501" s="7" t="s">
        <v>1200</v>
      </c>
      <c r="AV501" s="2" t="s">
        <v>1419</v>
      </c>
      <c r="AW501" s="14" t="s">
        <v>5089</v>
      </c>
    </row>
    <row r="502" spans="1:49" ht="12.75">
      <c r="A502" s="2" t="s">
        <v>3214</v>
      </c>
      <c r="C502" s="2" t="s">
        <v>3215</v>
      </c>
      <c r="D502" s="2" t="s">
        <v>3216</v>
      </c>
      <c r="E502" s="2" t="s">
        <v>3217</v>
      </c>
      <c r="F502" s="2" t="s">
        <v>514</v>
      </c>
      <c r="H502" s="2" t="s">
        <v>3218</v>
      </c>
      <c r="J502" s="2" t="s">
        <v>1507</v>
      </c>
      <c r="K502" s="4" t="s">
        <v>1411</v>
      </c>
      <c r="M502" s="24">
        <v>55</v>
      </c>
      <c r="N502" s="27">
        <v>36.4</v>
      </c>
      <c r="O502" s="2" t="s">
        <v>515</v>
      </c>
      <c r="P502" s="10">
        <v>49</v>
      </c>
      <c r="Q502" s="27">
        <v>16.7</v>
      </c>
      <c r="R502" s="2" t="s">
        <v>516</v>
      </c>
      <c r="S502" s="2" t="s">
        <v>1410</v>
      </c>
      <c r="T502" s="10">
        <v>413</v>
      </c>
      <c r="U502" s="2" t="s">
        <v>1410</v>
      </c>
      <c r="Z502" s="13">
        <f t="shared" si="14"/>
        <v>55.60666666666667</v>
      </c>
      <c r="AA502" s="13">
        <f t="shared" si="15"/>
        <v>49.278333333333336</v>
      </c>
      <c r="AB502" s="27">
        <v>12</v>
      </c>
      <c r="AC502" s="32">
        <v>3724</v>
      </c>
      <c r="AD502" s="32">
        <v>44</v>
      </c>
      <c r="AE502" s="7" t="s">
        <v>1410</v>
      </c>
      <c r="AF502" s="37">
        <v>126</v>
      </c>
      <c r="AG502" s="7" t="s">
        <v>3219</v>
      </c>
      <c r="AH502" s="7" t="s">
        <v>1414</v>
      </c>
      <c r="AS502" s="7" t="s">
        <v>1200</v>
      </c>
      <c r="AV502" s="2" t="s">
        <v>1419</v>
      </c>
      <c r="AW502" s="14" t="s">
        <v>84</v>
      </c>
    </row>
    <row r="503" spans="1:49" ht="12.75">
      <c r="A503" s="2" t="s">
        <v>91</v>
      </c>
      <c r="C503" s="2" t="s">
        <v>1482</v>
      </c>
      <c r="D503" s="2" t="s">
        <v>91</v>
      </c>
      <c r="F503" s="2" t="s">
        <v>514</v>
      </c>
      <c r="H503" s="2" t="s">
        <v>92</v>
      </c>
      <c r="J503" s="2" t="s">
        <v>2550</v>
      </c>
      <c r="K503" s="4" t="s">
        <v>1411</v>
      </c>
      <c r="L503" s="32">
        <v>3</v>
      </c>
      <c r="M503" s="24">
        <v>55</v>
      </c>
      <c r="N503" s="27">
        <v>18.3</v>
      </c>
      <c r="O503" s="2" t="s">
        <v>515</v>
      </c>
      <c r="P503" s="10">
        <v>50</v>
      </c>
      <c r="Q503" s="27">
        <v>37</v>
      </c>
      <c r="R503" s="2" t="s">
        <v>516</v>
      </c>
      <c r="T503" s="10">
        <v>604</v>
      </c>
      <c r="Z503" s="13">
        <f t="shared" si="14"/>
        <v>55.305</v>
      </c>
      <c r="AA503" s="13">
        <f t="shared" si="15"/>
        <v>50.61666666666667</v>
      </c>
      <c r="AB503" s="27">
        <v>12</v>
      </c>
      <c r="AC503" s="32">
        <v>1500</v>
      </c>
      <c r="AD503" s="32">
        <v>25</v>
      </c>
      <c r="AF503" s="37">
        <v>55</v>
      </c>
      <c r="AH503" s="7" t="s">
        <v>1414</v>
      </c>
      <c r="AS503" s="7" t="s">
        <v>1200</v>
      </c>
      <c r="AV503" s="2" t="s">
        <v>1419</v>
      </c>
      <c r="AW503" s="14" t="s">
        <v>93</v>
      </c>
    </row>
    <row r="504" spans="1:49" ht="12.75">
      <c r="A504" s="2" t="s">
        <v>99</v>
      </c>
      <c r="C504" s="2" t="s">
        <v>3794</v>
      </c>
      <c r="D504" s="2" t="s">
        <v>100</v>
      </c>
      <c r="F504" s="2" t="s">
        <v>514</v>
      </c>
      <c r="K504" s="4" t="s">
        <v>1411</v>
      </c>
      <c r="L504" s="32">
        <v>4</v>
      </c>
      <c r="M504" s="24">
        <v>55</v>
      </c>
      <c r="N504" s="27">
        <v>47.5</v>
      </c>
      <c r="O504" s="2" t="s">
        <v>515</v>
      </c>
      <c r="P504" s="10">
        <v>52</v>
      </c>
      <c r="Q504" s="27">
        <v>8</v>
      </c>
      <c r="R504" s="2" t="s">
        <v>516</v>
      </c>
      <c r="T504" s="10">
        <v>518</v>
      </c>
      <c r="Z504" s="13">
        <f t="shared" si="14"/>
        <v>55.791666666666664</v>
      </c>
      <c r="AA504" s="13">
        <f t="shared" si="15"/>
        <v>52.13333333333333</v>
      </c>
      <c r="AC504" s="32">
        <v>1500</v>
      </c>
      <c r="AD504" s="32">
        <v>30</v>
      </c>
      <c r="AF504" s="37">
        <v>76</v>
      </c>
      <c r="AH504" s="7" t="s">
        <v>193</v>
      </c>
      <c r="AS504" s="7" t="s">
        <v>1200</v>
      </c>
      <c r="AV504" s="2" t="s">
        <v>1419</v>
      </c>
      <c r="AW504" s="14" t="s">
        <v>101</v>
      </c>
    </row>
    <row r="505" spans="1:49" ht="12.75">
      <c r="A505" s="2" t="s">
        <v>94</v>
      </c>
      <c r="B505" s="2" t="s">
        <v>95</v>
      </c>
      <c r="C505" s="2" t="s">
        <v>1971</v>
      </c>
      <c r="D505" s="2" t="s">
        <v>96</v>
      </c>
      <c r="F505" s="2" t="s">
        <v>514</v>
      </c>
      <c r="H505" s="2" t="s">
        <v>97</v>
      </c>
      <c r="J505" s="2" t="s">
        <v>1507</v>
      </c>
      <c r="K505" s="4" t="s">
        <v>1411</v>
      </c>
      <c r="L505" s="32">
        <v>7</v>
      </c>
      <c r="M505" s="24">
        <v>55</v>
      </c>
      <c r="N505" s="27">
        <v>33.9</v>
      </c>
      <c r="O505" s="2" t="s">
        <v>515</v>
      </c>
      <c r="P505" s="10">
        <v>52</v>
      </c>
      <c r="Q505" s="27">
        <v>5.6</v>
      </c>
      <c r="R505" s="2" t="s">
        <v>516</v>
      </c>
      <c r="S505" s="2" t="s">
        <v>1410</v>
      </c>
      <c r="T505" s="10">
        <v>643</v>
      </c>
      <c r="U505" s="2" t="s">
        <v>1410</v>
      </c>
      <c r="Z505" s="13">
        <f t="shared" si="14"/>
        <v>55.565</v>
      </c>
      <c r="AA505" s="13">
        <f t="shared" si="15"/>
        <v>52.093333333333334</v>
      </c>
      <c r="AB505" s="27">
        <v>12</v>
      </c>
      <c r="AC505" s="32">
        <v>2489</v>
      </c>
      <c r="AD505" s="32">
        <v>42</v>
      </c>
      <c r="AE505" s="7" t="s">
        <v>1410</v>
      </c>
      <c r="AF505" s="37">
        <v>47</v>
      </c>
      <c r="AG505" s="7" t="s">
        <v>1436</v>
      </c>
      <c r="AH505" s="7" t="s">
        <v>193</v>
      </c>
      <c r="AS505" s="7" t="s">
        <v>1200</v>
      </c>
      <c r="AV505" s="2" t="s">
        <v>1419</v>
      </c>
      <c r="AW505" s="14" t="s">
        <v>98</v>
      </c>
    </row>
    <row r="506" spans="1:49" ht="12.75">
      <c r="A506" s="2" t="s">
        <v>102</v>
      </c>
      <c r="C506" s="2" t="s">
        <v>4523</v>
      </c>
      <c r="D506" s="2" t="s">
        <v>102</v>
      </c>
      <c r="F506" s="2" t="s">
        <v>514</v>
      </c>
      <c r="K506" s="4" t="s">
        <v>515</v>
      </c>
      <c r="L506" s="32">
        <v>2</v>
      </c>
      <c r="M506" s="24">
        <v>55</v>
      </c>
      <c r="N506" s="27">
        <v>17.9</v>
      </c>
      <c r="O506" s="2" t="s">
        <v>515</v>
      </c>
      <c r="P506" s="10">
        <v>52</v>
      </c>
      <c r="Q506" s="27">
        <v>5.6</v>
      </c>
      <c r="R506" s="2" t="s">
        <v>516</v>
      </c>
      <c r="T506" s="10">
        <v>449</v>
      </c>
      <c r="Z506" s="13">
        <f t="shared" si="14"/>
        <v>55.29833333333333</v>
      </c>
      <c r="AA506" s="13">
        <f t="shared" si="15"/>
        <v>52.093333333333334</v>
      </c>
      <c r="AC506" s="32">
        <v>700</v>
      </c>
      <c r="AD506" s="32">
        <v>20</v>
      </c>
      <c r="AF506" s="37">
        <v>10</v>
      </c>
      <c r="AH506" s="7" t="s">
        <v>1404</v>
      </c>
      <c r="AS506" s="7" t="s">
        <v>1200</v>
      </c>
      <c r="AV506" s="2" t="s">
        <v>1419</v>
      </c>
      <c r="AW506" s="14" t="s">
        <v>103</v>
      </c>
    </row>
    <row r="507" spans="1:49" ht="12.75">
      <c r="A507" s="2" t="s">
        <v>104</v>
      </c>
      <c r="C507" s="2" t="s">
        <v>374</v>
      </c>
      <c r="D507" s="2" t="s">
        <v>104</v>
      </c>
      <c r="F507" s="2" t="s">
        <v>514</v>
      </c>
      <c r="K507" s="4" t="s">
        <v>515</v>
      </c>
      <c r="L507" s="32">
        <v>3</v>
      </c>
      <c r="M507" s="24">
        <v>55</v>
      </c>
      <c r="N507" s="27">
        <v>15.5</v>
      </c>
      <c r="O507" s="2" t="s">
        <v>515</v>
      </c>
      <c r="P507" s="10">
        <v>52</v>
      </c>
      <c r="Q507" s="27">
        <v>34.4</v>
      </c>
      <c r="R507" s="2" t="s">
        <v>516</v>
      </c>
      <c r="T507" s="10">
        <v>449</v>
      </c>
      <c r="Z507" s="13">
        <f t="shared" si="14"/>
        <v>55.25833333333333</v>
      </c>
      <c r="AA507" s="13">
        <f t="shared" si="15"/>
        <v>52.57333333333333</v>
      </c>
      <c r="AC507" s="32">
        <v>1350</v>
      </c>
      <c r="AD507" s="32">
        <v>30</v>
      </c>
      <c r="AF507" s="37">
        <v>61</v>
      </c>
      <c r="AH507" s="7" t="s">
        <v>193</v>
      </c>
      <c r="AS507" s="7" t="s">
        <v>1200</v>
      </c>
      <c r="AV507" s="2" t="s">
        <v>1419</v>
      </c>
      <c r="AW507" s="14" t="s">
        <v>289</v>
      </c>
    </row>
    <row r="508" spans="1:49" ht="12.75">
      <c r="A508" s="2" t="s">
        <v>290</v>
      </c>
      <c r="C508" s="2" t="s">
        <v>2553</v>
      </c>
      <c r="D508" s="2" t="s">
        <v>290</v>
      </c>
      <c r="F508" s="2" t="s">
        <v>514</v>
      </c>
      <c r="K508" s="4" t="s">
        <v>515</v>
      </c>
      <c r="L508" s="32">
        <v>4</v>
      </c>
      <c r="M508" s="24">
        <v>55</v>
      </c>
      <c r="N508" s="27">
        <v>43.2</v>
      </c>
      <c r="O508" s="2" t="s">
        <v>515</v>
      </c>
      <c r="P508" s="10">
        <v>53</v>
      </c>
      <c r="Q508" s="27">
        <v>3.6</v>
      </c>
      <c r="R508" s="2" t="s">
        <v>516</v>
      </c>
      <c r="T508" s="10">
        <v>299</v>
      </c>
      <c r="Z508" s="13">
        <f t="shared" si="14"/>
        <v>55.72</v>
      </c>
      <c r="AA508" s="13">
        <f t="shared" si="15"/>
        <v>53.06</v>
      </c>
      <c r="AC508" s="32">
        <v>1250</v>
      </c>
      <c r="AD508" s="32">
        <v>30</v>
      </c>
      <c r="AF508" s="37">
        <v>29</v>
      </c>
      <c r="AH508" s="7" t="s">
        <v>193</v>
      </c>
      <c r="AS508" s="7" t="s">
        <v>1200</v>
      </c>
      <c r="AV508" s="2" t="s">
        <v>1419</v>
      </c>
      <c r="AW508" s="14" t="s">
        <v>291</v>
      </c>
    </row>
    <row r="509" spans="1:49" ht="12.75">
      <c r="A509" s="2" t="s">
        <v>292</v>
      </c>
      <c r="C509" s="2" t="s">
        <v>3956</v>
      </c>
      <c r="D509" s="2" t="s">
        <v>293</v>
      </c>
      <c r="F509" s="2" t="s">
        <v>514</v>
      </c>
      <c r="H509" s="2" t="s">
        <v>294</v>
      </c>
      <c r="J509" s="2" t="s">
        <v>1507</v>
      </c>
      <c r="K509" s="4" t="s">
        <v>1411</v>
      </c>
      <c r="M509" s="24">
        <v>55</v>
      </c>
      <c r="N509" s="27">
        <v>18.4</v>
      </c>
      <c r="O509" s="2" t="s">
        <v>515</v>
      </c>
      <c r="P509" s="10">
        <v>61</v>
      </c>
      <c r="Q509" s="27">
        <v>30.2</v>
      </c>
      <c r="R509" s="2" t="s">
        <v>516</v>
      </c>
      <c r="S509" s="2" t="s">
        <v>1410</v>
      </c>
      <c r="T509" s="10">
        <v>741</v>
      </c>
      <c r="U509" s="2" t="s">
        <v>1410</v>
      </c>
      <c r="Z509" s="13">
        <f t="shared" si="14"/>
        <v>55.306666666666665</v>
      </c>
      <c r="AA509" s="13">
        <f t="shared" si="15"/>
        <v>61.50333333333333</v>
      </c>
      <c r="AB509" s="27">
        <v>13</v>
      </c>
      <c r="AC509" s="32">
        <v>3182</v>
      </c>
      <c r="AD509" s="32">
        <v>66</v>
      </c>
      <c r="AE509" s="7" t="s">
        <v>1410</v>
      </c>
      <c r="AF509" s="37">
        <v>104</v>
      </c>
      <c r="AG509" s="7" t="s">
        <v>1418</v>
      </c>
      <c r="AH509" s="7" t="s">
        <v>1414</v>
      </c>
      <c r="AS509" s="7" t="s">
        <v>1200</v>
      </c>
      <c r="AV509" s="2" t="s">
        <v>1419</v>
      </c>
      <c r="AW509" s="14" t="s">
        <v>295</v>
      </c>
    </row>
    <row r="510" spans="1:49" ht="12.75">
      <c r="A510" s="2" t="s">
        <v>296</v>
      </c>
      <c r="B510" s="2" t="s">
        <v>297</v>
      </c>
      <c r="C510" s="2" t="s">
        <v>3674</v>
      </c>
      <c r="D510" s="2" t="s">
        <v>293</v>
      </c>
      <c r="F510" s="2" t="s">
        <v>514</v>
      </c>
      <c r="H510" s="3" t="s">
        <v>298</v>
      </c>
      <c r="I510" s="3"/>
      <c r="J510" s="3"/>
      <c r="K510" s="4" t="s">
        <v>1411</v>
      </c>
      <c r="M510" s="24">
        <v>55</v>
      </c>
      <c r="N510" s="27">
        <v>15.6</v>
      </c>
      <c r="O510" s="2" t="s">
        <v>515</v>
      </c>
      <c r="P510" s="10">
        <v>61</v>
      </c>
      <c r="Q510" s="27">
        <v>17.9</v>
      </c>
      <c r="R510" s="2" t="s">
        <v>516</v>
      </c>
      <c r="S510" s="2" t="s">
        <v>208</v>
      </c>
      <c r="T510" s="10">
        <v>830</v>
      </c>
      <c r="Z510" s="13">
        <f t="shared" si="14"/>
        <v>55.26</v>
      </c>
      <c r="AA510" s="13">
        <f t="shared" si="15"/>
        <v>61.29833333333333</v>
      </c>
      <c r="AC510" s="32">
        <v>2500</v>
      </c>
      <c r="AD510" s="32">
        <v>42</v>
      </c>
      <c r="AE510" s="7" t="s">
        <v>208</v>
      </c>
      <c r="AF510" s="37">
        <v>132</v>
      </c>
      <c r="AG510" s="7" t="s">
        <v>1403</v>
      </c>
      <c r="AH510" s="7" t="s">
        <v>1414</v>
      </c>
      <c r="AS510" s="7" t="s">
        <v>3404</v>
      </c>
      <c r="AU510" s="7" t="s">
        <v>517</v>
      </c>
      <c r="AV510" s="2" t="s">
        <v>866</v>
      </c>
      <c r="AW510" s="14" t="s">
        <v>299</v>
      </c>
    </row>
    <row r="511" spans="1:49" ht="12.75">
      <c r="A511" s="2" t="s">
        <v>300</v>
      </c>
      <c r="C511" s="2" t="s">
        <v>301</v>
      </c>
      <c r="D511" s="2" t="s">
        <v>302</v>
      </c>
      <c r="F511" s="2" t="s">
        <v>514</v>
      </c>
      <c r="H511" s="3"/>
      <c r="I511" s="3"/>
      <c r="J511" s="3"/>
      <c r="K511" s="4" t="s">
        <v>1412</v>
      </c>
      <c r="L511" s="32">
        <v>0</v>
      </c>
      <c r="M511" s="24">
        <v>55</v>
      </c>
      <c r="N511" s="27">
        <v>24.5</v>
      </c>
      <c r="O511" s="2" t="s">
        <v>515</v>
      </c>
      <c r="P511" s="10">
        <v>64</v>
      </c>
      <c r="Q511" s="27">
        <v>56.5</v>
      </c>
      <c r="R511" s="2" t="s">
        <v>516</v>
      </c>
      <c r="S511" s="2" t="s">
        <v>1402</v>
      </c>
      <c r="T511" s="10">
        <v>499</v>
      </c>
      <c r="Z511" s="13">
        <f t="shared" si="14"/>
        <v>55.40833333333333</v>
      </c>
      <c r="AA511" s="13">
        <f t="shared" si="15"/>
        <v>64.94166666666666</v>
      </c>
      <c r="AC511" s="32">
        <v>2500</v>
      </c>
      <c r="AD511" s="32">
        <v>40</v>
      </c>
      <c r="AE511" s="7" t="s">
        <v>1402</v>
      </c>
      <c r="AF511" s="37">
        <v>46</v>
      </c>
      <c r="AH511" s="7" t="s">
        <v>1414</v>
      </c>
      <c r="AS511" s="7" t="s">
        <v>1426</v>
      </c>
      <c r="AV511" s="2" t="s">
        <v>1427</v>
      </c>
      <c r="AW511" s="14" t="s">
        <v>3855</v>
      </c>
    </row>
    <row r="512" spans="1:49" ht="12.75">
      <c r="A512" s="2" t="s">
        <v>302</v>
      </c>
      <c r="C512" s="2" t="s">
        <v>5010</v>
      </c>
      <c r="D512" s="2" t="s">
        <v>302</v>
      </c>
      <c r="F512" s="2" t="s">
        <v>514</v>
      </c>
      <c r="H512" s="2" t="s">
        <v>303</v>
      </c>
      <c r="J512" s="2" t="s">
        <v>1507</v>
      </c>
      <c r="K512" s="4" t="s">
        <v>1411</v>
      </c>
      <c r="M512" s="24">
        <v>55</v>
      </c>
      <c r="N512" s="27">
        <v>28.5</v>
      </c>
      <c r="O512" s="2" t="s">
        <v>515</v>
      </c>
      <c r="P512" s="10">
        <v>65</v>
      </c>
      <c r="Q512" s="27">
        <v>24.9</v>
      </c>
      <c r="R512" s="2" t="s">
        <v>516</v>
      </c>
      <c r="S512" s="2" t="s">
        <v>1402</v>
      </c>
      <c r="T512" s="10">
        <v>239</v>
      </c>
      <c r="Z512" s="13">
        <f t="shared" si="14"/>
        <v>55.475</v>
      </c>
      <c r="AA512" s="13">
        <f t="shared" si="15"/>
        <v>65.415</v>
      </c>
      <c r="AC512" s="32">
        <v>2061</v>
      </c>
      <c r="AD512" s="32">
        <v>42</v>
      </c>
      <c r="AE512" s="7" t="s">
        <v>1402</v>
      </c>
      <c r="AF512" s="37">
        <v>30</v>
      </c>
      <c r="AG512" s="7" t="s">
        <v>207</v>
      </c>
      <c r="AH512" s="7" t="s">
        <v>193</v>
      </c>
      <c r="AS512" s="7" t="s">
        <v>1200</v>
      </c>
      <c r="AV512" s="2" t="s">
        <v>1419</v>
      </c>
      <c r="AW512" s="14" t="s">
        <v>304</v>
      </c>
    </row>
    <row r="513" spans="1:49" ht="12.75">
      <c r="A513" s="2" t="s">
        <v>305</v>
      </c>
      <c r="C513" s="2" t="s">
        <v>4523</v>
      </c>
      <c r="D513" s="2" t="s">
        <v>305</v>
      </c>
      <c r="F513" s="2" t="s">
        <v>514</v>
      </c>
      <c r="H513" s="3" t="s">
        <v>306</v>
      </c>
      <c r="I513" s="3"/>
      <c r="J513" s="3"/>
      <c r="K513" s="4" t="s">
        <v>1449</v>
      </c>
      <c r="L513" s="32">
        <v>0</v>
      </c>
      <c r="M513" s="24">
        <v>55</v>
      </c>
      <c r="N513" s="27">
        <v>1.1</v>
      </c>
      <c r="O513" s="2" t="s">
        <v>515</v>
      </c>
      <c r="P513" s="10">
        <v>74</v>
      </c>
      <c r="Q513" s="27">
        <v>36.9</v>
      </c>
      <c r="R513" s="2" t="s">
        <v>516</v>
      </c>
      <c r="S513" s="2" t="s">
        <v>1402</v>
      </c>
      <c r="T513" s="10">
        <v>308</v>
      </c>
      <c r="U513" s="2" t="s">
        <v>1400</v>
      </c>
      <c r="Z513" s="13">
        <f t="shared" si="14"/>
        <v>55.01833333333333</v>
      </c>
      <c r="AA513" s="13">
        <f t="shared" si="15"/>
        <v>74.615</v>
      </c>
      <c r="AC513" s="32">
        <v>1850</v>
      </c>
      <c r="AD513" s="32">
        <v>30</v>
      </c>
      <c r="AE513" s="7" t="s">
        <v>1400</v>
      </c>
      <c r="AF513" s="37">
        <v>44</v>
      </c>
      <c r="AH513" s="7" t="s">
        <v>1404</v>
      </c>
      <c r="AS513" s="7" t="s">
        <v>1426</v>
      </c>
      <c r="AV513" s="2" t="s">
        <v>2946</v>
      </c>
      <c r="AW513" s="14" t="s">
        <v>307</v>
      </c>
    </row>
    <row r="514" spans="1:49" ht="12.75">
      <c r="A514" s="2" t="s">
        <v>308</v>
      </c>
      <c r="B514" s="2" t="s">
        <v>309</v>
      </c>
      <c r="C514" s="2" t="s">
        <v>3768</v>
      </c>
      <c r="D514" s="2" t="s">
        <v>308</v>
      </c>
      <c r="F514" s="2" t="s">
        <v>514</v>
      </c>
      <c r="K514" s="4" t="s">
        <v>1411</v>
      </c>
      <c r="L514" s="32">
        <v>3</v>
      </c>
      <c r="M514" s="24">
        <v>55</v>
      </c>
      <c r="N514" s="27">
        <v>21.6</v>
      </c>
      <c r="O514" s="2" t="s">
        <v>515</v>
      </c>
      <c r="P514" s="10">
        <v>78</v>
      </c>
      <c r="Q514" s="27">
        <v>17.9</v>
      </c>
      <c r="R514" s="2" t="s">
        <v>516</v>
      </c>
      <c r="S514" s="2" t="s">
        <v>1402</v>
      </c>
      <c r="T514" s="10">
        <v>381</v>
      </c>
      <c r="Z514" s="13">
        <f t="shared" si="14"/>
        <v>55.36</v>
      </c>
      <c r="AA514" s="13">
        <f t="shared" si="15"/>
        <v>78.29833333333333</v>
      </c>
      <c r="AC514" s="32">
        <v>1025</v>
      </c>
      <c r="AD514" s="32">
        <v>20</v>
      </c>
      <c r="AE514" s="7" t="s">
        <v>1402</v>
      </c>
      <c r="AF514" s="37">
        <v>44</v>
      </c>
      <c r="AH514" s="7" t="s">
        <v>1414</v>
      </c>
      <c r="AS514" s="7" t="s">
        <v>1200</v>
      </c>
      <c r="AV514" s="2" t="s">
        <v>1419</v>
      </c>
      <c r="AW514" s="14" t="s">
        <v>310</v>
      </c>
    </row>
    <row r="515" spans="1:49" ht="12.75">
      <c r="A515" s="2" t="s">
        <v>311</v>
      </c>
      <c r="B515" s="2" t="s">
        <v>312</v>
      </c>
      <c r="C515" s="2" t="s">
        <v>4474</v>
      </c>
      <c r="D515" s="2" t="s">
        <v>313</v>
      </c>
      <c r="E515" s="2" t="s">
        <v>314</v>
      </c>
      <c r="F515" s="2" t="s">
        <v>514</v>
      </c>
      <c r="H515" s="3" t="s">
        <v>315</v>
      </c>
      <c r="I515" s="3"/>
      <c r="J515" s="3"/>
      <c r="K515" s="4" t="s">
        <v>1411</v>
      </c>
      <c r="M515" s="24">
        <v>55</v>
      </c>
      <c r="N515" s="27">
        <v>5.5</v>
      </c>
      <c r="O515" s="2" t="s">
        <v>515</v>
      </c>
      <c r="P515" s="10">
        <v>82</v>
      </c>
      <c r="Q515" s="27">
        <v>54.3</v>
      </c>
      <c r="R515" s="2" t="s">
        <v>516</v>
      </c>
      <c r="S515" s="2" t="s">
        <v>1402</v>
      </c>
      <c r="T515" s="10">
        <v>558</v>
      </c>
      <c r="Z515" s="13">
        <f t="shared" si="14"/>
        <v>55.09166666666667</v>
      </c>
      <c r="AA515" s="13">
        <f t="shared" si="15"/>
        <v>82.905</v>
      </c>
      <c r="AC515" s="32">
        <v>1654</v>
      </c>
      <c r="AD515" s="32">
        <v>35</v>
      </c>
      <c r="AE515" s="7" t="s">
        <v>1402</v>
      </c>
      <c r="AF515" s="37">
        <v>26</v>
      </c>
      <c r="AG515" s="7" t="s">
        <v>207</v>
      </c>
      <c r="AH515" s="7" t="s">
        <v>193</v>
      </c>
      <c r="AS515" s="7" t="s">
        <v>1200</v>
      </c>
      <c r="AV515" s="2" t="s">
        <v>1419</v>
      </c>
      <c r="AW515" s="14" t="s">
        <v>316</v>
      </c>
    </row>
    <row r="516" spans="1:49" ht="12.75">
      <c r="A516" s="2" t="s">
        <v>317</v>
      </c>
      <c r="C516" s="2" t="s">
        <v>345</v>
      </c>
      <c r="D516" s="2" t="s">
        <v>313</v>
      </c>
      <c r="E516" s="2" t="s">
        <v>314</v>
      </c>
      <c r="F516" s="2" t="s">
        <v>514</v>
      </c>
      <c r="H516" s="2" t="s">
        <v>318</v>
      </c>
      <c r="J516" s="2" t="s">
        <v>1507</v>
      </c>
      <c r="K516" s="4" t="s">
        <v>1411</v>
      </c>
      <c r="M516" s="24">
        <v>55</v>
      </c>
      <c r="N516" s="27">
        <v>0.8</v>
      </c>
      <c r="O516" s="2" t="s">
        <v>515</v>
      </c>
      <c r="P516" s="10">
        <v>82</v>
      </c>
      <c r="Q516" s="27">
        <v>39</v>
      </c>
      <c r="R516" s="2" t="s">
        <v>516</v>
      </c>
      <c r="S516" s="2" t="s">
        <v>1507</v>
      </c>
      <c r="T516" s="10">
        <v>364</v>
      </c>
      <c r="U516" s="2" t="s">
        <v>1507</v>
      </c>
      <c r="Z516" s="13">
        <f t="shared" si="14"/>
        <v>55.013333333333335</v>
      </c>
      <c r="AA516" s="13">
        <f t="shared" si="15"/>
        <v>82.65</v>
      </c>
      <c r="AB516" s="27">
        <v>9</v>
      </c>
      <c r="AC516" s="32">
        <v>3600</v>
      </c>
      <c r="AD516" s="32">
        <v>61</v>
      </c>
      <c r="AE516" s="7" t="s">
        <v>1410</v>
      </c>
      <c r="AF516" s="37">
        <v>81</v>
      </c>
      <c r="AG516" s="7" t="s">
        <v>2403</v>
      </c>
      <c r="AH516" s="7" t="s">
        <v>193</v>
      </c>
      <c r="AS516" s="7" t="s">
        <v>3404</v>
      </c>
      <c r="AU516" s="7" t="s">
        <v>1475</v>
      </c>
      <c r="AV516" s="2" t="s">
        <v>319</v>
      </c>
      <c r="AW516" s="14" t="s">
        <v>320</v>
      </c>
    </row>
    <row r="517" spans="1:49" ht="12.75">
      <c r="A517" s="2" t="s">
        <v>321</v>
      </c>
      <c r="B517" s="2" t="s">
        <v>322</v>
      </c>
      <c r="C517" s="2" t="s">
        <v>2584</v>
      </c>
      <c r="D517" s="2" t="s">
        <v>313</v>
      </c>
      <c r="E517" s="2" t="s">
        <v>314</v>
      </c>
      <c r="F517" s="2" t="s">
        <v>514</v>
      </c>
      <c r="H517" s="3" t="s">
        <v>323</v>
      </c>
      <c r="I517" s="3"/>
      <c r="J517" s="3"/>
      <c r="K517" s="4" t="s">
        <v>1411</v>
      </c>
      <c r="M517" s="24">
        <v>55</v>
      </c>
      <c r="N517" s="27">
        <v>5.5</v>
      </c>
      <c r="O517" s="2" t="s">
        <v>515</v>
      </c>
      <c r="P517" s="10">
        <v>83</v>
      </c>
      <c r="Q517" s="27">
        <v>0.2</v>
      </c>
      <c r="R517" s="2" t="s">
        <v>516</v>
      </c>
      <c r="S517" s="2" t="s">
        <v>208</v>
      </c>
      <c r="T517" s="10">
        <v>617</v>
      </c>
      <c r="Z517" s="13">
        <f t="shared" si="14"/>
        <v>55.09166666666667</v>
      </c>
      <c r="AA517" s="13">
        <f t="shared" si="15"/>
        <v>83.00333333333333</v>
      </c>
      <c r="AC517" s="32">
        <v>3350</v>
      </c>
      <c r="AD517" s="32">
        <v>78</v>
      </c>
      <c r="AE517" s="7" t="s">
        <v>208</v>
      </c>
      <c r="AF517" s="37">
        <v>17</v>
      </c>
      <c r="AG517" s="7" t="s">
        <v>1450</v>
      </c>
      <c r="AH517" s="7" t="s">
        <v>1414</v>
      </c>
      <c r="AS517" s="7" t="s">
        <v>1200</v>
      </c>
      <c r="AV517" s="2" t="s">
        <v>1419</v>
      </c>
      <c r="AW517" s="14" t="s">
        <v>324</v>
      </c>
    </row>
    <row r="518" spans="1:49" ht="12.75">
      <c r="A518" s="2" t="s">
        <v>3633</v>
      </c>
      <c r="B518" s="2" t="s">
        <v>325</v>
      </c>
      <c r="C518" s="2" t="s">
        <v>326</v>
      </c>
      <c r="D518" s="2" t="s">
        <v>3633</v>
      </c>
      <c r="F518" s="2" t="s">
        <v>514</v>
      </c>
      <c r="H518" s="2" t="s">
        <v>3634</v>
      </c>
      <c r="J518" s="2" t="s">
        <v>2550</v>
      </c>
      <c r="K518" s="4" t="s">
        <v>1411</v>
      </c>
      <c r="L518" s="32">
        <v>7</v>
      </c>
      <c r="M518" s="24">
        <v>55</v>
      </c>
      <c r="N518" s="27">
        <v>16.3</v>
      </c>
      <c r="O518" s="2" t="s">
        <v>515</v>
      </c>
      <c r="P518" s="10">
        <v>86</v>
      </c>
      <c r="Q518" s="27">
        <v>6.6</v>
      </c>
      <c r="R518" s="2" t="s">
        <v>516</v>
      </c>
      <c r="S518" s="2" t="s">
        <v>2550</v>
      </c>
      <c r="T518" s="10">
        <v>873</v>
      </c>
      <c r="U518" s="2" t="s">
        <v>2550</v>
      </c>
      <c r="Z518" s="13">
        <f aca="true" t="shared" si="16" ref="Z518:Z581">M518+(N518/60)</f>
        <v>55.27166666666667</v>
      </c>
      <c r="AA518" s="13">
        <f t="shared" si="15"/>
        <v>86.11</v>
      </c>
      <c r="AB518" s="27">
        <v>7</v>
      </c>
      <c r="AC518" s="32">
        <v>3200</v>
      </c>
      <c r="AD518" s="32">
        <v>60</v>
      </c>
      <c r="AE518" s="7" t="s">
        <v>327</v>
      </c>
      <c r="AF518" s="37">
        <v>54</v>
      </c>
      <c r="AG518" s="7" t="s">
        <v>1496</v>
      </c>
      <c r="AH518" s="7" t="s">
        <v>1414</v>
      </c>
      <c r="AS518" s="7" t="s">
        <v>1200</v>
      </c>
      <c r="AV518" s="2" t="s">
        <v>1419</v>
      </c>
      <c r="AW518" s="14" t="s">
        <v>328</v>
      </c>
    </row>
    <row r="519" spans="1:49" ht="12.75">
      <c r="A519" s="2" t="s">
        <v>3633</v>
      </c>
      <c r="C519" s="2" t="s">
        <v>326</v>
      </c>
      <c r="D519" s="2" t="s">
        <v>3633</v>
      </c>
      <c r="F519" s="2" t="s">
        <v>514</v>
      </c>
      <c r="H519" s="2" t="s">
        <v>3634</v>
      </c>
      <c r="J519" s="2" t="s">
        <v>1410</v>
      </c>
      <c r="K519" s="4" t="s">
        <v>1411</v>
      </c>
      <c r="M519" s="24">
        <v>55</v>
      </c>
      <c r="N519" s="27">
        <v>16.2</v>
      </c>
      <c r="O519" s="2" t="s">
        <v>515</v>
      </c>
      <c r="P519" s="10">
        <v>86</v>
      </c>
      <c r="Q519" s="27">
        <v>6.4</v>
      </c>
      <c r="R519" s="2" t="s">
        <v>516</v>
      </c>
      <c r="S519" s="2" t="s">
        <v>1410</v>
      </c>
      <c r="T519" s="10">
        <v>863</v>
      </c>
      <c r="U519" s="2" t="s">
        <v>1410</v>
      </c>
      <c r="Z519" s="13">
        <f t="shared" si="16"/>
        <v>55.27</v>
      </c>
      <c r="AA519" s="13">
        <f t="shared" si="15"/>
        <v>86.10666666666667</v>
      </c>
      <c r="AC519" s="32">
        <v>3200</v>
      </c>
      <c r="AD519" s="32">
        <v>45</v>
      </c>
      <c r="AE519" s="7" t="s">
        <v>1410</v>
      </c>
      <c r="AF519" s="37">
        <v>55</v>
      </c>
      <c r="AG519" s="7" t="s">
        <v>1496</v>
      </c>
      <c r="AH519" s="7" t="s">
        <v>193</v>
      </c>
      <c r="AS519" s="7" t="s">
        <v>1200</v>
      </c>
      <c r="AV519" s="2" t="s">
        <v>1419</v>
      </c>
      <c r="AW519" s="14" t="s">
        <v>3635</v>
      </c>
    </row>
    <row r="520" spans="1:49" ht="12.75">
      <c r="A520" s="2" t="s">
        <v>329</v>
      </c>
      <c r="C520" s="2" t="s">
        <v>4190</v>
      </c>
      <c r="D520" s="2" t="s">
        <v>329</v>
      </c>
      <c r="E520" s="2" t="s">
        <v>1408</v>
      </c>
      <c r="F520" s="2" t="s">
        <v>514</v>
      </c>
      <c r="H520" s="3" t="s">
        <v>330</v>
      </c>
      <c r="I520" s="3"/>
      <c r="J520" s="3"/>
      <c r="K520" s="4" t="s">
        <v>1411</v>
      </c>
      <c r="M520" s="24">
        <v>55</v>
      </c>
      <c r="N520" s="27">
        <v>27.3</v>
      </c>
      <c r="O520" s="2" t="s">
        <v>515</v>
      </c>
      <c r="P520" s="10">
        <v>89</v>
      </c>
      <c r="Q520" s="27">
        <v>10.4</v>
      </c>
      <c r="R520" s="2" t="s">
        <v>516</v>
      </c>
      <c r="S520" s="2" t="s">
        <v>208</v>
      </c>
      <c r="T520" s="10">
        <v>1099</v>
      </c>
      <c r="Z520" s="13">
        <f t="shared" si="16"/>
        <v>55.455</v>
      </c>
      <c r="AA520" s="13">
        <f t="shared" si="15"/>
        <v>89.17333333333333</v>
      </c>
      <c r="AC520" s="32">
        <v>1650</v>
      </c>
      <c r="AD520" s="32">
        <v>36</v>
      </c>
      <c r="AE520" s="7" t="s">
        <v>208</v>
      </c>
      <c r="AF520" s="37">
        <v>31</v>
      </c>
      <c r="AG520" s="7" t="s">
        <v>207</v>
      </c>
      <c r="AH520" s="7" t="s">
        <v>1414</v>
      </c>
      <c r="AS520" s="7" t="s">
        <v>1200</v>
      </c>
      <c r="AV520" s="2" t="s">
        <v>1419</v>
      </c>
      <c r="AW520" s="14" t="s">
        <v>331</v>
      </c>
    </row>
    <row r="521" spans="1:49" ht="12.75">
      <c r="A521" s="2" t="s">
        <v>332</v>
      </c>
      <c r="C521" s="2" t="s">
        <v>185</v>
      </c>
      <c r="D521" s="2" t="s">
        <v>332</v>
      </c>
      <c r="E521" s="2" t="s">
        <v>333</v>
      </c>
      <c r="F521" s="2" t="s">
        <v>514</v>
      </c>
      <c r="H521" s="3" t="s">
        <v>334</v>
      </c>
      <c r="I521" s="3"/>
      <c r="J521" s="3"/>
      <c r="K521" s="4" t="s">
        <v>1411</v>
      </c>
      <c r="L521" s="32">
        <v>4</v>
      </c>
      <c r="M521" s="24">
        <v>55</v>
      </c>
      <c r="N521" s="27">
        <v>48.1</v>
      </c>
      <c r="O521" s="2" t="s">
        <v>515</v>
      </c>
      <c r="P521" s="10">
        <v>109</v>
      </c>
      <c r="Q521" s="27">
        <v>35.7</v>
      </c>
      <c r="R521" s="2" t="s">
        <v>516</v>
      </c>
      <c r="S521" s="2" t="s">
        <v>1402</v>
      </c>
      <c r="T521" s="10">
        <v>1545</v>
      </c>
      <c r="Z521" s="13">
        <f t="shared" si="16"/>
        <v>55.80166666666667</v>
      </c>
      <c r="AA521" s="13">
        <f t="shared" si="15"/>
        <v>109.595</v>
      </c>
      <c r="AC521" s="32">
        <v>1653</v>
      </c>
      <c r="AD521" s="32">
        <v>32</v>
      </c>
      <c r="AE521" s="7" t="s">
        <v>1402</v>
      </c>
      <c r="AF521" s="37">
        <v>37</v>
      </c>
      <c r="AG521" s="7" t="s">
        <v>1436</v>
      </c>
      <c r="AH521" s="7" t="s">
        <v>1414</v>
      </c>
      <c r="AS521" s="7" t="s">
        <v>1200</v>
      </c>
      <c r="AV521" s="2" t="s">
        <v>1419</v>
      </c>
      <c r="AW521" s="14" t="s">
        <v>335</v>
      </c>
    </row>
    <row r="522" spans="1:49" ht="12.75">
      <c r="A522" s="2" t="s">
        <v>336</v>
      </c>
      <c r="C522" s="2" t="s">
        <v>337</v>
      </c>
      <c r="D522" s="2" t="s">
        <v>332</v>
      </c>
      <c r="F522" s="2" t="s">
        <v>514</v>
      </c>
      <c r="H522" s="3"/>
      <c r="I522" s="3"/>
      <c r="J522" s="3"/>
      <c r="K522" s="4" t="s">
        <v>1412</v>
      </c>
      <c r="L522" s="32">
        <v>0</v>
      </c>
      <c r="M522" s="24">
        <v>55</v>
      </c>
      <c r="N522" s="27">
        <v>49.5</v>
      </c>
      <c r="O522" s="2" t="s">
        <v>515</v>
      </c>
      <c r="P522" s="10">
        <v>110</v>
      </c>
      <c r="Q522" s="27">
        <v>5.9</v>
      </c>
      <c r="R522" s="2" t="s">
        <v>516</v>
      </c>
      <c r="S522" s="2" t="s">
        <v>1402</v>
      </c>
      <c r="T522" s="10">
        <v>1539</v>
      </c>
      <c r="Z522" s="13">
        <f t="shared" si="16"/>
        <v>55.825</v>
      </c>
      <c r="AA522" s="13">
        <f t="shared" si="15"/>
        <v>110.09833333333333</v>
      </c>
      <c r="AC522" s="32">
        <v>1500</v>
      </c>
      <c r="AD522" s="32">
        <v>30</v>
      </c>
      <c r="AE522" s="7" t="s">
        <v>1402</v>
      </c>
      <c r="AF522" s="37">
        <v>39</v>
      </c>
      <c r="AH522" s="7" t="s">
        <v>1425</v>
      </c>
      <c r="AS522" s="7" t="s">
        <v>1426</v>
      </c>
      <c r="AV522" s="2" t="s">
        <v>2946</v>
      </c>
      <c r="AW522" s="14" t="s">
        <v>338</v>
      </c>
    </row>
    <row r="523" spans="1:49" ht="12.75">
      <c r="A523" s="2" t="s">
        <v>339</v>
      </c>
      <c r="B523" s="2" t="s">
        <v>340</v>
      </c>
      <c r="C523" s="2" t="s">
        <v>341</v>
      </c>
      <c r="D523" s="2" t="s">
        <v>340</v>
      </c>
      <c r="F523" s="2" t="s">
        <v>514</v>
      </c>
      <c r="H523" s="3" t="s">
        <v>342</v>
      </c>
      <c r="I523" s="3"/>
      <c r="J523" s="3"/>
      <c r="K523" s="4" t="s">
        <v>1411</v>
      </c>
      <c r="L523" s="32">
        <v>4</v>
      </c>
      <c r="M523" s="24">
        <v>55</v>
      </c>
      <c r="N523" s="27">
        <v>17.1</v>
      </c>
      <c r="O523" s="2" t="s">
        <v>515</v>
      </c>
      <c r="P523" s="10">
        <v>124</v>
      </c>
      <c r="Q523" s="27">
        <v>46.8</v>
      </c>
      <c r="R523" s="2" t="s">
        <v>516</v>
      </c>
      <c r="S523" s="2" t="s">
        <v>1402</v>
      </c>
      <c r="T523" s="10">
        <v>2001</v>
      </c>
      <c r="U523" s="2" t="s">
        <v>3237</v>
      </c>
      <c r="Z523" s="13">
        <f t="shared" si="16"/>
        <v>55.285</v>
      </c>
      <c r="AA523" s="13">
        <f t="shared" si="15"/>
        <v>124.78</v>
      </c>
      <c r="AC523" s="32">
        <v>2000</v>
      </c>
      <c r="AD523" s="32">
        <v>35</v>
      </c>
      <c r="AE523" s="7" t="s">
        <v>208</v>
      </c>
      <c r="AF523" s="37">
        <v>49</v>
      </c>
      <c r="AG523" s="7" t="s">
        <v>1413</v>
      </c>
      <c r="AH523" s="7" t="s">
        <v>1414</v>
      </c>
      <c r="AS523" s="7" t="s">
        <v>1200</v>
      </c>
      <c r="AV523" s="2" t="s">
        <v>1419</v>
      </c>
      <c r="AW523" s="14" t="s">
        <v>3419</v>
      </c>
    </row>
    <row r="524" spans="1:49" ht="12.75">
      <c r="A524" s="2" t="s">
        <v>343</v>
      </c>
      <c r="B524" s="2" t="s">
        <v>344</v>
      </c>
      <c r="C524" s="2" t="s">
        <v>345</v>
      </c>
      <c r="D524" s="2" t="s">
        <v>343</v>
      </c>
      <c r="F524" s="2" t="s">
        <v>514</v>
      </c>
      <c r="H524" s="3" t="s">
        <v>346</v>
      </c>
      <c r="I524" s="3"/>
      <c r="J524" s="3"/>
      <c r="K524" s="4" t="s">
        <v>515</v>
      </c>
      <c r="L524" s="32">
        <v>2</v>
      </c>
      <c r="M524" s="24">
        <v>55</v>
      </c>
      <c r="N524" s="27">
        <v>35.7</v>
      </c>
      <c r="O524" s="2" t="s">
        <v>515</v>
      </c>
      <c r="P524" s="10">
        <v>155</v>
      </c>
      <c r="Q524" s="27">
        <v>37.1</v>
      </c>
      <c r="R524" s="2" t="s">
        <v>516</v>
      </c>
      <c r="S524" s="2" t="s">
        <v>1402</v>
      </c>
      <c r="T524" s="10">
        <v>49</v>
      </c>
      <c r="U524" s="2" t="s">
        <v>517</v>
      </c>
      <c r="Z524" s="13">
        <f t="shared" si="16"/>
        <v>55.595</v>
      </c>
      <c r="AA524" s="13">
        <f t="shared" si="15"/>
        <v>155.61833333333334</v>
      </c>
      <c r="AB524" s="27">
        <v>-8</v>
      </c>
      <c r="AC524" s="32">
        <v>1400</v>
      </c>
      <c r="AD524" s="32">
        <v>45</v>
      </c>
      <c r="AE524" s="7" t="s">
        <v>1402</v>
      </c>
      <c r="AF524" s="37">
        <v>1</v>
      </c>
      <c r="AG524" s="7" t="s">
        <v>1450</v>
      </c>
      <c r="AH524" s="7" t="s">
        <v>1404</v>
      </c>
      <c r="AS524" s="7" t="s">
        <v>1200</v>
      </c>
      <c r="AV524" s="2" t="s">
        <v>1419</v>
      </c>
      <c r="AW524" s="14" t="s">
        <v>347</v>
      </c>
    </row>
    <row r="525" spans="1:49" ht="12.75">
      <c r="A525" s="2" t="s">
        <v>348</v>
      </c>
      <c r="C525" s="2" t="s">
        <v>197</v>
      </c>
      <c r="D525" s="2" t="s">
        <v>348</v>
      </c>
      <c r="E525" s="2" t="s">
        <v>4446</v>
      </c>
      <c r="F525" s="2" t="s">
        <v>514</v>
      </c>
      <c r="H525" s="3"/>
      <c r="I525" s="3"/>
      <c r="J525" s="3"/>
      <c r="K525" s="4" t="s">
        <v>515</v>
      </c>
      <c r="L525" s="32">
        <v>2</v>
      </c>
      <c r="M525" s="24">
        <v>55</v>
      </c>
      <c r="N525" s="27">
        <v>56.5</v>
      </c>
      <c r="O525" s="2" t="s">
        <v>515</v>
      </c>
      <c r="P525" s="10">
        <v>158</v>
      </c>
      <c r="Q525" s="27">
        <v>42.9</v>
      </c>
      <c r="R525" s="2" t="s">
        <v>516</v>
      </c>
      <c r="S525" s="2" t="s">
        <v>1402</v>
      </c>
      <c r="T525" s="10">
        <v>1532</v>
      </c>
      <c r="U525" s="2" t="s">
        <v>3393</v>
      </c>
      <c r="Z525" s="13">
        <f t="shared" si="16"/>
        <v>55.94166666666667</v>
      </c>
      <c r="AA525" s="13">
        <f aca="true" t="shared" si="17" ref="AA525:AA589">IF(R525="W",(P525*-1+(Q525/-60)),P525+(Q525/60))</f>
        <v>158.715</v>
      </c>
      <c r="AB525" s="27">
        <v>-7</v>
      </c>
      <c r="AC525" s="32">
        <v>400</v>
      </c>
      <c r="AD525" s="32">
        <v>45</v>
      </c>
      <c r="AE525" s="7" t="s">
        <v>1402</v>
      </c>
      <c r="AF525" s="39">
        <v>28</v>
      </c>
      <c r="AG525" s="7" t="s">
        <v>1452</v>
      </c>
      <c r="AH525" s="7" t="s">
        <v>1414</v>
      </c>
      <c r="AS525" s="7" t="s">
        <v>1200</v>
      </c>
      <c r="AV525" s="2" t="s">
        <v>1419</v>
      </c>
      <c r="AW525" s="14" t="s">
        <v>349</v>
      </c>
    </row>
    <row r="526" spans="1:49" ht="12.75">
      <c r="A526" s="2" t="s">
        <v>350</v>
      </c>
      <c r="C526" s="2" t="s">
        <v>3266</v>
      </c>
      <c r="D526" s="2" t="s">
        <v>350</v>
      </c>
      <c r="E526" s="2" t="s">
        <v>351</v>
      </c>
      <c r="F526" s="2" t="s">
        <v>514</v>
      </c>
      <c r="H526" s="3" t="s">
        <v>352</v>
      </c>
      <c r="I526" s="3"/>
      <c r="J526" s="3"/>
      <c r="K526" s="4" t="s">
        <v>1411</v>
      </c>
      <c r="L526" s="32">
        <v>3</v>
      </c>
      <c r="M526" s="24">
        <v>55</v>
      </c>
      <c r="N526" s="27">
        <v>10.7</v>
      </c>
      <c r="O526" s="2" t="s">
        <v>515</v>
      </c>
      <c r="P526" s="10">
        <v>166</v>
      </c>
      <c r="Q526" s="27">
        <v>2.9</v>
      </c>
      <c r="R526" s="2" t="s">
        <v>516</v>
      </c>
      <c r="S526" s="2" t="s">
        <v>1402</v>
      </c>
      <c r="T526" s="10">
        <v>49</v>
      </c>
      <c r="U526" s="2" t="s">
        <v>517</v>
      </c>
      <c r="Z526" s="13">
        <f t="shared" si="16"/>
        <v>55.178333333333335</v>
      </c>
      <c r="AA526" s="13">
        <f t="shared" si="17"/>
        <v>166.04833333333335</v>
      </c>
      <c r="AB526" s="27">
        <v>-3</v>
      </c>
      <c r="AC526" s="32">
        <v>800</v>
      </c>
      <c r="AD526" s="32">
        <v>20</v>
      </c>
      <c r="AE526" s="7" t="s">
        <v>1402</v>
      </c>
      <c r="AF526" s="39">
        <v>31</v>
      </c>
      <c r="AG526" s="7" t="s">
        <v>1452</v>
      </c>
      <c r="AH526" s="7" t="s">
        <v>1414</v>
      </c>
      <c r="AS526" s="7" t="s">
        <v>1200</v>
      </c>
      <c r="AV526" s="2" t="s">
        <v>1419</v>
      </c>
      <c r="AW526" s="14" t="s">
        <v>353</v>
      </c>
    </row>
    <row r="527" spans="1:49" ht="12.75">
      <c r="A527" s="2" t="s">
        <v>357</v>
      </c>
      <c r="B527" s="2" t="s">
        <v>358</v>
      </c>
      <c r="C527" s="2" t="s">
        <v>1459</v>
      </c>
      <c r="D527" s="2" t="s">
        <v>359</v>
      </c>
      <c r="E527" s="2" t="s">
        <v>355</v>
      </c>
      <c r="F527" s="2" t="s">
        <v>514</v>
      </c>
      <c r="K527" s="4" t="s">
        <v>1411</v>
      </c>
      <c r="M527" s="24">
        <v>54</v>
      </c>
      <c r="N527" s="27">
        <v>56.1</v>
      </c>
      <c r="O527" s="2" t="s">
        <v>515</v>
      </c>
      <c r="P527" s="10">
        <v>19</v>
      </c>
      <c r="Q527" s="27">
        <v>58.9</v>
      </c>
      <c r="R527" s="2" t="s">
        <v>516</v>
      </c>
      <c r="S527" s="2" t="s">
        <v>208</v>
      </c>
      <c r="T527" s="10">
        <v>164</v>
      </c>
      <c r="Z527" s="13">
        <f t="shared" si="16"/>
        <v>54.935</v>
      </c>
      <c r="AA527" s="13">
        <f t="shared" si="17"/>
        <v>19.981666666666666</v>
      </c>
      <c r="AC527" s="32">
        <v>2000</v>
      </c>
      <c r="AD527" s="32">
        <v>40</v>
      </c>
      <c r="AE527" s="7" t="s">
        <v>1402</v>
      </c>
      <c r="AF527" s="37">
        <v>22</v>
      </c>
      <c r="AH527" s="7" t="s">
        <v>1414</v>
      </c>
      <c r="AS527" s="7" t="s">
        <v>1197</v>
      </c>
      <c r="AU527" s="7" t="s">
        <v>208</v>
      </c>
      <c r="AV527" s="7" t="s">
        <v>360</v>
      </c>
      <c r="AW527" s="14" t="s">
        <v>3860</v>
      </c>
    </row>
    <row r="528" spans="1:49" ht="12.75">
      <c r="A528" s="2" t="s">
        <v>354</v>
      </c>
      <c r="B528" s="2" t="s">
        <v>4046</v>
      </c>
      <c r="C528" s="2" t="s">
        <v>2726</v>
      </c>
      <c r="D528" s="2" t="s">
        <v>354</v>
      </c>
      <c r="E528" s="2" t="s">
        <v>355</v>
      </c>
      <c r="F528" s="2" t="s">
        <v>514</v>
      </c>
      <c r="K528" s="4" t="s">
        <v>1411</v>
      </c>
      <c r="M528" s="24">
        <v>54</v>
      </c>
      <c r="N528" s="27">
        <v>36.6</v>
      </c>
      <c r="O528" s="2" t="s">
        <v>515</v>
      </c>
      <c r="P528" s="10">
        <v>19</v>
      </c>
      <c r="Q528" s="27">
        <v>52.1</v>
      </c>
      <c r="R528" s="2" t="s">
        <v>516</v>
      </c>
      <c r="S528" s="2" t="s">
        <v>1402</v>
      </c>
      <c r="T528" s="10">
        <v>10</v>
      </c>
      <c r="Z528" s="13">
        <f t="shared" si="16"/>
        <v>54.61</v>
      </c>
      <c r="AA528" s="13">
        <f t="shared" si="17"/>
        <v>19.868333333333332</v>
      </c>
      <c r="AC528" s="32">
        <v>2000</v>
      </c>
      <c r="AD528" s="32">
        <v>60</v>
      </c>
      <c r="AE528" s="7" t="s">
        <v>208</v>
      </c>
      <c r="AF528" s="37">
        <v>57</v>
      </c>
      <c r="AH528" s="7" t="s">
        <v>1414</v>
      </c>
      <c r="AS528" s="7" t="s">
        <v>1426</v>
      </c>
      <c r="AV528" s="2" t="s">
        <v>2946</v>
      </c>
      <c r="AW528" s="14" t="s">
        <v>356</v>
      </c>
    </row>
    <row r="529" spans="1:49" ht="12.75">
      <c r="A529" s="2" t="s">
        <v>2608</v>
      </c>
      <c r="B529" s="2" t="s">
        <v>2609</v>
      </c>
      <c r="C529" s="2" t="s">
        <v>3682</v>
      </c>
      <c r="D529" s="2" t="s">
        <v>363</v>
      </c>
      <c r="E529" s="2" t="s">
        <v>355</v>
      </c>
      <c r="F529" s="2" t="s">
        <v>514</v>
      </c>
      <c r="H529" s="2" t="s">
        <v>2610</v>
      </c>
      <c r="J529" s="2" t="s">
        <v>1507</v>
      </c>
      <c r="K529" s="4" t="s">
        <v>1411</v>
      </c>
      <c r="M529" s="24">
        <v>54</v>
      </c>
      <c r="N529" s="27">
        <v>53.4</v>
      </c>
      <c r="O529" s="2" t="s">
        <v>515</v>
      </c>
      <c r="P529" s="10">
        <v>20</v>
      </c>
      <c r="Q529" s="27">
        <v>35.6</v>
      </c>
      <c r="R529" s="2" t="s">
        <v>516</v>
      </c>
      <c r="S529" s="2" t="s">
        <v>1507</v>
      </c>
      <c r="T529" s="10">
        <v>43</v>
      </c>
      <c r="U529" s="2" t="s">
        <v>1507</v>
      </c>
      <c r="Z529" s="13">
        <f t="shared" si="16"/>
        <v>54.89</v>
      </c>
      <c r="AA529" s="13">
        <f t="shared" si="17"/>
        <v>20.593333333333334</v>
      </c>
      <c r="AB529" s="27">
        <v>4</v>
      </c>
      <c r="AC529" s="32">
        <v>2500</v>
      </c>
      <c r="AD529" s="32">
        <v>60</v>
      </c>
      <c r="AE529" s="7" t="s">
        <v>1507</v>
      </c>
      <c r="AF529" s="37">
        <v>66</v>
      </c>
      <c r="AG529" s="7" t="s">
        <v>1413</v>
      </c>
      <c r="AH529" s="7" t="s">
        <v>1414</v>
      </c>
      <c r="AS529" s="7" t="s">
        <v>1197</v>
      </c>
      <c r="AU529" s="7" t="s">
        <v>2550</v>
      </c>
      <c r="AV529" s="2" t="s">
        <v>2611</v>
      </c>
      <c r="AW529" s="14" t="s">
        <v>2612</v>
      </c>
    </row>
    <row r="530" spans="1:49" ht="12.75">
      <c r="A530" s="2" t="s">
        <v>2613</v>
      </c>
      <c r="C530" s="2" t="s">
        <v>3478</v>
      </c>
      <c r="D530" s="2" t="s">
        <v>2614</v>
      </c>
      <c r="E530" s="2" t="s">
        <v>355</v>
      </c>
      <c r="F530" s="2" t="s">
        <v>514</v>
      </c>
      <c r="K530" s="4" t="s">
        <v>1411</v>
      </c>
      <c r="M530" s="24">
        <v>54</v>
      </c>
      <c r="N530" s="27">
        <v>51.9</v>
      </c>
      <c r="O530" s="2" t="s">
        <v>515</v>
      </c>
      <c r="P530" s="10">
        <v>20</v>
      </c>
      <c r="Q530" s="27">
        <v>11.1</v>
      </c>
      <c r="R530" s="2" t="s">
        <v>516</v>
      </c>
      <c r="S530" s="2" t="s">
        <v>208</v>
      </c>
      <c r="T530" s="10">
        <v>190</v>
      </c>
      <c r="Z530" s="13">
        <f t="shared" si="16"/>
        <v>54.865</v>
      </c>
      <c r="AA530" s="13">
        <f t="shared" si="17"/>
        <v>20.185</v>
      </c>
      <c r="AC530" s="32">
        <v>2000</v>
      </c>
      <c r="AD530" s="32">
        <v>60</v>
      </c>
      <c r="AE530" s="7" t="s">
        <v>208</v>
      </c>
      <c r="AF530" s="37">
        <v>36</v>
      </c>
      <c r="AG530" s="7" t="s">
        <v>1436</v>
      </c>
      <c r="AH530" s="7" t="s">
        <v>1414</v>
      </c>
      <c r="AS530" s="7" t="s">
        <v>1426</v>
      </c>
      <c r="AV530" s="2" t="s">
        <v>1405</v>
      </c>
      <c r="AW530" s="14" t="s">
        <v>3861</v>
      </c>
    </row>
    <row r="531" spans="1:49" ht="12.75">
      <c r="A531" s="2" t="s">
        <v>361</v>
      </c>
      <c r="B531" s="2" t="s">
        <v>362</v>
      </c>
      <c r="C531" s="2" t="s">
        <v>1590</v>
      </c>
      <c r="D531" s="2" t="s">
        <v>363</v>
      </c>
      <c r="E531" s="2" t="s">
        <v>355</v>
      </c>
      <c r="F531" s="2" t="s">
        <v>514</v>
      </c>
      <c r="K531" s="4" t="s">
        <v>1411</v>
      </c>
      <c r="M531" s="24">
        <v>54</v>
      </c>
      <c r="N531" s="27">
        <v>46</v>
      </c>
      <c r="O531" s="2" t="s">
        <v>515</v>
      </c>
      <c r="P531" s="10">
        <v>20</v>
      </c>
      <c r="Q531" s="27">
        <v>23.8</v>
      </c>
      <c r="R531" s="2" t="s">
        <v>516</v>
      </c>
      <c r="S531" s="2" t="s">
        <v>208</v>
      </c>
      <c r="T531" s="10">
        <v>164</v>
      </c>
      <c r="Z531" s="13">
        <f t="shared" si="16"/>
        <v>54.766666666666666</v>
      </c>
      <c r="AA531" s="13">
        <f t="shared" si="17"/>
        <v>20.39666666666667</v>
      </c>
      <c r="AC531" s="32">
        <v>3000</v>
      </c>
      <c r="AD531" s="32">
        <v>60</v>
      </c>
      <c r="AE531" s="7" t="s">
        <v>208</v>
      </c>
      <c r="AF531" s="37">
        <v>93</v>
      </c>
      <c r="AG531" s="7" t="s">
        <v>1418</v>
      </c>
      <c r="AH531" s="7" t="s">
        <v>1414</v>
      </c>
      <c r="AS531" s="7" t="s">
        <v>1197</v>
      </c>
      <c r="AU531" s="7" t="s">
        <v>364</v>
      </c>
      <c r="AV531" s="2" t="s">
        <v>365</v>
      </c>
      <c r="AW531" s="14" t="s">
        <v>3862</v>
      </c>
    </row>
    <row r="532" spans="1:49" ht="12.75">
      <c r="A532" s="2" t="s">
        <v>2607</v>
      </c>
      <c r="C532" s="2" t="s">
        <v>3794</v>
      </c>
      <c r="D532" s="2" t="s">
        <v>363</v>
      </c>
      <c r="E532" s="2" t="s">
        <v>355</v>
      </c>
      <c r="F532" s="2" t="s">
        <v>514</v>
      </c>
      <c r="K532" s="4" t="s">
        <v>1411</v>
      </c>
      <c r="L532" s="32">
        <v>2</v>
      </c>
      <c r="M532" s="24">
        <v>54</v>
      </c>
      <c r="N532" s="27">
        <v>43.5</v>
      </c>
      <c r="O532" s="2" t="s">
        <v>515</v>
      </c>
      <c r="P532" s="10">
        <v>20</v>
      </c>
      <c r="Q532" s="27">
        <v>34.4</v>
      </c>
      <c r="R532" s="2" t="s">
        <v>516</v>
      </c>
      <c r="S532" s="2" t="s">
        <v>208</v>
      </c>
      <c r="T532" s="10">
        <v>69</v>
      </c>
      <c r="Z532" s="13">
        <f t="shared" si="16"/>
        <v>54.725</v>
      </c>
      <c r="AA532" s="13">
        <f t="shared" si="17"/>
        <v>20.573333333333334</v>
      </c>
      <c r="AC532" s="32">
        <v>1400</v>
      </c>
      <c r="AD532" s="32">
        <v>10</v>
      </c>
      <c r="AE532" s="7" t="s">
        <v>208</v>
      </c>
      <c r="AF532" s="37">
        <v>13</v>
      </c>
      <c r="AH532" s="7" t="s">
        <v>1414</v>
      </c>
      <c r="AS532" s="7" t="s">
        <v>1200</v>
      </c>
      <c r="AV532" s="2" t="s">
        <v>1419</v>
      </c>
      <c r="AW532" s="14" t="s">
        <v>3863</v>
      </c>
    </row>
    <row r="533" spans="1:49" ht="12.75">
      <c r="A533" s="2" t="s">
        <v>2615</v>
      </c>
      <c r="B533" s="2" t="s">
        <v>3864</v>
      </c>
      <c r="C533" s="2" t="s">
        <v>4356</v>
      </c>
      <c r="D533" s="2" t="s">
        <v>363</v>
      </c>
      <c r="E533" s="2" t="s">
        <v>355</v>
      </c>
      <c r="F533" s="2" t="s">
        <v>514</v>
      </c>
      <c r="K533" s="4" t="s">
        <v>1411</v>
      </c>
      <c r="M533" s="24">
        <v>54</v>
      </c>
      <c r="N533" s="27">
        <v>33.7</v>
      </c>
      <c r="O533" s="2" t="s">
        <v>515</v>
      </c>
      <c r="P533" s="10">
        <v>20</v>
      </c>
      <c r="Q533" s="27">
        <v>36.2</v>
      </c>
      <c r="R533" s="2" t="s">
        <v>516</v>
      </c>
      <c r="S533" s="2" t="s">
        <v>208</v>
      </c>
      <c r="T533" s="10">
        <v>66</v>
      </c>
      <c r="Z533" s="13">
        <f t="shared" si="16"/>
        <v>54.56166666666667</v>
      </c>
      <c r="AA533" s="13">
        <f t="shared" si="17"/>
        <v>20.60333333333333</v>
      </c>
      <c r="AC533" s="32">
        <v>2600</v>
      </c>
      <c r="AD533" s="32">
        <v>50</v>
      </c>
      <c r="AE533" s="7" t="s">
        <v>208</v>
      </c>
      <c r="AF533" s="37">
        <v>76</v>
      </c>
      <c r="AG533" s="7" t="s">
        <v>2403</v>
      </c>
      <c r="AH533" s="7" t="s">
        <v>1414</v>
      </c>
      <c r="AS533" s="7" t="s">
        <v>1197</v>
      </c>
      <c r="AU533" s="7" t="s">
        <v>2616</v>
      </c>
      <c r="AV533" s="2" t="s">
        <v>2617</v>
      </c>
      <c r="AW533" s="14" t="s">
        <v>3865</v>
      </c>
    </row>
    <row r="534" spans="1:49" ht="12.75">
      <c r="A534" s="2" t="s">
        <v>2618</v>
      </c>
      <c r="B534" s="2" t="s">
        <v>2619</v>
      </c>
      <c r="C534" s="2" t="s">
        <v>3708</v>
      </c>
      <c r="D534" s="2" t="s">
        <v>2618</v>
      </c>
      <c r="E534" s="2" t="s">
        <v>355</v>
      </c>
      <c r="F534" s="2" t="s">
        <v>514</v>
      </c>
      <c r="K534" s="4" t="s">
        <v>1411</v>
      </c>
      <c r="M534" s="24">
        <v>54</v>
      </c>
      <c r="N534" s="27">
        <v>36.1</v>
      </c>
      <c r="O534" s="2" t="s">
        <v>515</v>
      </c>
      <c r="P534" s="10">
        <v>21</v>
      </c>
      <c r="Q534" s="27">
        <v>46.9</v>
      </c>
      <c r="R534" s="2" t="s">
        <v>516</v>
      </c>
      <c r="S534" s="2" t="s">
        <v>208</v>
      </c>
      <c r="T534" s="10">
        <v>131</v>
      </c>
      <c r="Z534" s="13">
        <f t="shared" si="16"/>
        <v>54.60166666666667</v>
      </c>
      <c r="AA534" s="13">
        <f t="shared" si="17"/>
        <v>21.781666666666666</v>
      </c>
      <c r="AC534" s="32">
        <v>2500</v>
      </c>
      <c r="AD534" s="32">
        <v>80</v>
      </c>
      <c r="AE534" s="7" t="s">
        <v>208</v>
      </c>
      <c r="AF534" s="37">
        <v>59</v>
      </c>
      <c r="AG534" s="7" t="s">
        <v>1413</v>
      </c>
      <c r="AH534" s="7" t="s">
        <v>1414</v>
      </c>
      <c r="AS534" s="7" t="s">
        <v>1197</v>
      </c>
      <c r="AU534" s="7" t="s">
        <v>2620</v>
      </c>
      <c r="AW534" s="14" t="s">
        <v>1467</v>
      </c>
    </row>
    <row r="535" spans="1:49" ht="12.75">
      <c r="A535" s="2" t="s">
        <v>4043</v>
      </c>
      <c r="C535" s="2" t="s">
        <v>2606</v>
      </c>
      <c r="D535" s="2" t="s">
        <v>4045</v>
      </c>
      <c r="E535" s="2" t="s">
        <v>355</v>
      </c>
      <c r="F535" s="2" t="s">
        <v>514</v>
      </c>
      <c r="K535" s="4" t="s">
        <v>515</v>
      </c>
      <c r="L535" s="32">
        <v>1</v>
      </c>
      <c r="M535" s="24">
        <v>54</v>
      </c>
      <c r="N535" s="27">
        <v>53.4</v>
      </c>
      <c r="O535" s="2" t="s">
        <v>515</v>
      </c>
      <c r="P535" s="10">
        <v>22</v>
      </c>
      <c r="Q535" s="27">
        <v>12.5</v>
      </c>
      <c r="R535" s="2" t="s">
        <v>516</v>
      </c>
      <c r="S535" s="2" t="s">
        <v>1402</v>
      </c>
      <c r="T535" s="10">
        <v>66</v>
      </c>
      <c r="U535" s="2" t="s">
        <v>1402</v>
      </c>
      <c r="Z535" s="13">
        <f t="shared" si="16"/>
        <v>54.89</v>
      </c>
      <c r="AA535" s="13">
        <f t="shared" si="17"/>
        <v>22.208333333333332</v>
      </c>
      <c r="AC535" s="32">
        <v>750</v>
      </c>
      <c r="AD535" s="32">
        <v>25</v>
      </c>
      <c r="AF535" s="37">
        <v>75</v>
      </c>
      <c r="AH535" s="7" t="s">
        <v>1404</v>
      </c>
      <c r="AS535" s="7" t="s">
        <v>1200</v>
      </c>
      <c r="AV535" s="2" t="s">
        <v>1419</v>
      </c>
      <c r="AW535" s="14" t="s">
        <v>4044</v>
      </c>
    </row>
    <row r="536" spans="1:48" ht="12.75">
      <c r="A536" s="2" t="s">
        <v>2622</v>
      </c>
      <c r="B536" s="2" t="s">
        <v>2623</v>
      </c>
      <c r="C536" s="2" t="s">
        <v>4787</v>
      </c>
      <c r="D536" s="2" t="s">
        <v>4157</v>
      </c>
      <c r="F536" s="2" t="s">
        <v>3639</v>
      </c>
      <c r="H536" s="2" t="s">
        <v>2624</v>
      </c>
      <c r="J536" s="2" t="s">
        <v>1410</v>
      </c>
      <c r="K536" s="4" t="s">
        <v>1411</v>
      </c>
      <c r="M536" s="24">
        <v>54</v>
      </c>
      <c r="N536" s="27">
        <v>52.8</v>
      </c>
      <c r="O536" s="2" t="s">
        <v>515</v>
      </c>
      <c r="P536" s="10">
        <v>23</v>
      </c>
      <c r="Q536" s="27">
        <v>52.9</v>
      </c>
      <c r="R536" s="2" t="s">
        <v>516</v>
      </c>
      <c r="S536" s="2" t="s">
        <v>1410</v>
      </c>
      <c r="T536" s="10">
        <v>246</v>
      </c>
      <c r="U536" s="2" t="s">
        <v>1410</v>
      </c>
      <c r="Z536" s="13">
        <f t="shared" si="16"/>
        <v>54.88</v>
      </c>
      <c r="AA536" s="13">
        <f t="shared" si="17"/>
        <v>23.881666666666668</v>
      </c>
      <c r="AB536" s="27">
        <v>5</v>
      </c>
      <c r="AC536" s="32">
        <v>1130</v>
      </c>
      <c r="AD536" s="32">
        <v>50</v>
      </c>
      <c r="AE536" s="7" t="s">
        <v>1410</v>
      </c>
      <c r="AF536" s="37">
        <v>94</v>
      </c>
      <c r="AG536" s="7" t="s">
        <v>2625</v>
      </c>
      <c r="AH536" s="7" t="s">
        <v>193</v>
      </c>
      <c r="AS536" s="7" t="s">
        <v>1200</v>
      </c>
      <c r="AV536" s="2" t="s">
        <v>1419</v>
      </c>
    </row>
    <row r="537" spans="1:49" ht="12.75">
      <c r="A537" s="2" t="s">
        <v>2621</v>
      </c>
      <c r="C537" s="2" t="s">
        <v>3794</v>
      </c>
      <c r="D537" s="2" t="s">
        <v>2621</v>
      </c>
      <c r="F537" s="2" t="s">
        <v>3639</v>
      </c>
      <c r="K537" s="4" t="s">
        <v>1411</v>
      </c>
      <c r="L537" s="32">
        <v>4</v>
      </c>
      <c r="M537" s="24">
        <v>54</v>
      </c>
      <c r="N537" s="27">
        <v>48.3</v>
      </c>
      <c r="O537" s="2" t="s">
        <v>515</v>
      </c>
      <c r="P537" s="10">
        <v>23</v>
      </c>
      <c r="Q537" s="27">
        <v>31.9</v>
      </c>
      <c r="R537" s="2" t="s">
        <v>516</v>
      </c>
      <c r="S537" s="2" t="s">
        <v>1402</v>
      </c>
      <c r="T537" s="10">
        <v>243</v>
      </c>
      <c r="Z537" s="13">
        <f t="shared" si="16"/>
        <v>54.805</v>
      </c>
      <c r="AA537" s="13">
        <f t="shared" si="17"/>
        <v>23.531666666666666</v>
      </c>
      <c r="AC537" s="32">
        <v>2225</v>
      </c>
      <c r="AD537" s="32">
        <v>30</v>
      </c>
      <c r="AE537" s="7" t="s">
        <v>1402</v>
      </c>
      <c r="AF537" s="37">
        <v>122</v>
      </c>
      <c r="AH537" s="7" t="s">
        <v>1414</v>
      </c>
      <c r="AS537" s="7" t="s">
        <v>1197</v>
      </c>
      <c r="AU537" s="7" t="s">
        <v>3393</v>
      </c>
      <c r="AV537" s="2" t="s">
        <v>1427</v>
      </c>
      <c r="AW537" s="14" t="s">
        <v>3866</v>
      </c>
    </row>
    <row r="538" spans="1:49" ht="12.75">
      <c r="A538" s="2" t="s">
        <v>4157</v>
      </c>
      <c r="B538" s="2" t="s">
        <v>4047</v>
      </c>
      <c r="C538" s="2" t="s">
        <v>2564</v>
      </c>
      <c r="D538" s="2" t="s">
        <v>4157</v>
      </c>
      <c r="F538" s="2" t="s">
        <v>3639</v>
      </c>
      <c r="H538" s="2" t="s">
        <v>2626</v>
      </c>
      <c r="J538" s="2" t="s">
        <v>1507</v>
      </c>
      <c r="K538" s="4" t="s">
        <v>1411</v>
      </c>
      <c r="M538" s="24">
        <v>54</v>
      </c>
      <c r="N538" s="27">
        <v>57.8</v>
      </c>
      <c r="O538" s="2" t="s">
        <v>515</v>
      </c>
      <c r="P538" s="10">
        <v>24</v>
      </c>
      <c r="Q538" s="27">
        <v>5.1</v>
      </c>
      <c r="R538" s="2" t="s">
        <v>516</v>
      </c>
      <c r="S538" s="2" t="s">
        <v>1507</v>
      </c>
      <c r="T538" s="10">
        <v>256</v>
      </c>
      <c r="U538" s="2" t="s">
        <v>1507</v>
      </c>
      <c r="Z538" s="13">
        <f t="shared" si="16"/>
        <v>54.96333333333333</v>
      </c>
      <c r="AA538" s="13">
        <f t="shared" si="17"/>
        <v>24.085</v>
      </c>
      <c r="AB538" s="27">
        <v>5</v>
      </c>
      <c r="AC538" s="32">
        <v>3150</v>
      </c>
      <c r="AD538" s="32">
        <v>45</v>
      </c>
      <c r="AE538" s="7" t="s">
        <v>1410</v>
      </c>
      <c r="AF538" s="37">
        <v>85</v>
      </c>
      <c r="AG538" s="7" t="s">
        <v>1462</v>
      </c>
      <c r="AH538" s="7" t="s">
        <v>193</v>
      </c>
      <c r="AS538" s="7" t="s">
        <v>1200</v>
      </c>
      <c r="AV538" s="2" t="s">
        <v>1419</v>
      </c>
      <c r="AW538" s="14" t="s">
        <v>2627</v>
      </c>
    </row>
    <row r="539" spans="1:49" ht="12.75">
      <c r="A539" s="2" t="s">
        <v>2014</v>
      </c>
      <c r="C539" s="2" t="s">
        <v>4458</v>
      </c>
      <c r="D539" s="2" t="s">
        <v>2014</v>
      </c>
      <c r="F539" s="2" t="s">
        <v>3639</v>
      </c>
      <c r="H539" s="2" t="s">
        <v>2016</v>
      </c>
      <c r="J539" s="2" t="s">
        <v>1507</v>
      </c>
      <c r="K539" s="4" t="s">
        <v>1411</v>
      </c>
      <c r="M539" s="24">
        <v>54</v>
      </c>
      <c r="N539" s="27">
        <v>38.1</v>
      </c>
      <c r="O539" s="2" t="s">
        <v>515</v>
      </c>
      <c r="P539" s="10">
        <v>25</v>
      </c>
      <c r="Q539" s="27">
        <v>17.2</v>
      </c>
      <c r="R539" s="2" t="s">
        <v>516</v>
      </c>
      <c r="S539" s="2" t="s">
        <v>1507</v>
      </c>
      <c r="T539" s="10">
        <v>646</v>
      </c>
      <c r="U539" s="2" t="s">
        <v>1507</v>
      </c>
      <c r="Z539" s="13">
        <f t="shared" si="16"/>
        <v>54.635</v>
      </c>
      <c r="AA539" s="13">
        <f t="shared" si="17"/>
        <v>25.286666666666665</v>
      </c>
      <c r="AB539" s="27">
        <v>5</v>
      </c>
      <c r="AC539" s="32">
        <v>2500</v>
      </c>
      <c r="AD539" s="32">
        <v>50</v>
      </c>
      <c r="AE539" s="7" t="s">
        <v>1507</v>
      </c>
      <c r="AF539" s="37">
        <v>22</v>
      </c>
      <c r="AG539" s="7" t="s">
        <v>207</v>
      </c>
      <c r="AH539" s="7" t="s">
        <v>193</v>
      </c>
      <c r="AS539" s="7" t="s">
        <v>1200</v>
      </c>
      <c r="AV539" s="2" t="s">
        <v>1419</v>
      </c>
      <c r="AW539" s="14" t="s">
        <v>2017</v>
      </c>
    </row>
    <row r="540" spans="1:49" ht="12.75">
      <c r="A540" s="2" t="s">
        <v>2628</v>
      </c>
      <c r="C540" s="2" t="s">
        <v>2629</v>
      </c>
      <c r="D540" s="2" t="s">
        <v>2014</v>
      </c>
      <c r="F540" s="2" t="s">
        <v>3639</v>
      </c>
      <c r="K540" s="4" t="s">
        <v>1411</v>
      </c>
      <c r="L540" s="32">
        <v>3</v>
      </c>
      <c r="M540" s="24">
        <v>54</v>
      </c>
      <c r="N540" s="27">
        <v>23.3</v>
      </c>
      <c r="O540" s="2" t="s">
        <v>515</v>
      </c>
      <c r="P540" s="10">
        <v>25</v>
      </c>
      <c r="Q540" s="27">
        <v>5.7</v>
      </c>
      <c r="R540" s="2" t="s">
        <v>516</v>
      </c>
      <c r="T540" s="23">
        <v>479</v>
      </c>
      <c r="U540" s="6"/>
      <c r="V540" s="23"/>
      <c r="W540" s="6"/>
      <c r="X540" s="23"/>
      <c r="Y540" s="6"/>
      <c r="Z540" s="13">
        <f t="shared" si="16"/>
        <v>54.388333333333335</v>
      </c>
      <c r="AA540" s="13">
        <f t="shared" si="17"/>
        <v>25.095</v>
      </c>
      <c r="AB540" s="27">
        <v>5</v>
      </c>
      <c r="AC540" s="32">
        <v>1625</v>
      </c>
      <c r="AD540" s="32">
        <v>50</v>
      </c>
      <c r="AF540" s="37">
        <v>103</v>
      </c>
      <c r="AH540" s="7" t="s">
        <v>1414</v>
      </c>
      <c r="AS540" s="7" t="s">
        <v>1200</v>
      </c>
      <c r="AV540" s="2" t="s">
        <v>1419</v>
      </c>
      <c r="AW540" s="14" t="s">
        <v>2015</v>
      </c>
    </row>
    <row r="541" spans="1:49" ht="12.75">
      <c r="A541" s="2" t="s">
        <v>1955</v>
      </c>
      <c r="B541" s="2" t="s">
        <v>1956</v>
      </c>
      <c r="C541" s="2" t="s">
        <v>1737</v>
      </c>
      <c r="D541" s="2" t="s">
        <v>1955</v>
      </c>
      <c r="E541" s="2" t="s">
        <v>4179</v>
      </c>
      <c r="F541" s="2" t="s">
        <v>4180</v>
      </c>
      <c r="K541" s="4" t="s">
        <v>1412</v>
      </c>
      <c r="M541" s="24">
        <v>54</v>
      </c>
      <c r="N541" s="27">
        <v>31.5</v>
      </c>
      <c r="O541" s="2" t="s">
        <v>515</v>
      </c>
      <c r="P541" s="10">
        <v>26</v>
      </c>
      <c r="Q541" s="27">
        <v>18.4</v>
      </c>
      <c r="R541" s="2" t="s">
        <v>516</v>
      </c>
      <c r="S541" s="2" t="s">
        <v>1402</v>
      </c>
      <c r="T541" s="10">
        <v>558</v>
      </c>
      <c r="Z541" s="13">
        <f t="shared" si="16"/>
        <v>54.525</v>
      </c>
      <c r="AA541" s="13">
        <f t="shared" si="17"/>
        <v>26.306666666666665</v>
      </c>
      <c r="AC541" s="32">
        <v>2000</v>
      </c>
      <c r="AD541" s="32">
        <v>30</v>
      </c>
      <c r="AE541" s="7" t="s">
        <v>1402</v>
      </c>
      <c r="AF541" s="37">
        <v>165</v>
      </c>
      <c r="AH541" s="7" t="s">
        <v>1414</v>
      </c>
      <c r="AS541" s="7" t="s">
        <v>1426</v>
      </c>
      <c r="AV541" s="2" t="s">
        <v>2946</v>
      </c>
      <c r="AW541" s="14" t="s">
        <v>1957</v>
      </c>
    </row>
    <row r="542" spans="1:49" ht="12.75">
      <c r="A542" s="2" t="s">
        <v>4483</v>
      </c>
      <c r="B542" s="2" t="s">
        <v>4484</v>
      </c>
      <c r="C542" s="2" t="s">
        <v>4550</v>
      </c>
      <c r="D542" s="2" t="s">
        <v>4484</v>
      </c>
      <c r="E542" s="2" t="s">
        <v>4179</v>
      </c>
      <c r="F542" s="2" t="s">
        <v>4180</v>
      </c>
      <c r="K542" s="4" t="s">
        <v>1412</v>
      </c>
      <c r="L542" s="32">
        <v>0</v>
      </c>
      <c r="M542" s="24">
        <v>54</v>
      </c>
      <c r="N542" s="27">
        <v>15</v>
      </c>
      <c r="O542" s="2" t="s">
        <v>515</v>
      </c>
      <c r="P542" s="10">
        <v>26</v>
      </c>
      <c r="Q542" s="27">
        <v>52.3</v>
      </c>
      <c r="R542" s="2" t="s">
        <v>516</v>
      </c>
      <c r="S542" s="2" t="s">
        <v>1402</v>
      </c>
      <c r="T542" s="10">
        <v>682</v>
      </c>
      <c r="Z542" s="13">
        <f t="shared" si="16"/>
        <v>54.25</v>
      </c>
      <c r="AA542" s="13">
        <f t="shared" si="17"/>
        <v>26.871666666666666</v>
      </c>
      <c r="AC542" s="32">
        <v>2400</v>
      </c>
      <c r="AD542" s="32">
        <v>30</v>
      </c>
      <c r="AE542" s="7" t="s">
        <v>1402</v>
      </c>
      <c r="AF542" s="37">
        <v>33</v>
      </c>
      <c r="AH542" s="7" t="s">
        <v>1425</v>
      </c>
      <c r="AS542" s="7" t="s">
        <v>1426</v>
      </c>
      <c r="AV542" s="2" t="s">
        <v>2946</v>
      </c>
      <c r="AW542" s="14" t="s">
        <v>1954</v>
      </c>
    </row>
    <row r="543" spans="1:49" ht="12.75">
      <c r="A543" s="2" t="s">
        <v>1958</v>
      </c>
      <c r="C543" s="2" t="s">
        <v>1959</v>
      </c>
      <c r="D543" s="2" t="s">
        <v>1960</v>
      </c>
      <c r="E543" s="2" t="s">
        <v>4179</v>
      </c>
      <c r="F543" s="2" t="s">
        <v>4180</v>
      </c>
      <c r="K543" s="4" t="s">
        <v>1412</v>
      </c>
      <c r="M543" s="24">
        <v>54</v>
      </c>
      <c r="N543" s="27">
        <v>22.4</v>
      </c>
      <c r="O543" s="2" t="s">
        <v>515</v>
      </c>
      <c r="P543" s="10">
        <v>29</v>
      </c>
      <c r="Q543" s="27">
        <v>22.6</v>
      </c>
      <c r="R543" s="2" t="s">
        <v>516</v>
      </c>
      <c r="S543" s="2" t="s">
        <v>1402</v>
      </c>
      <c r="T543" s="10">
        <v>646</v>
      </c>
      <c r="Z543" s="13">
        <f t="shared" si="16"/>
        <v>54.373333333333335</v>
      </c>
      <c r="AA543" s="13">
        <f t="shared" si="17"/>
        <v>29.376666666666665</v>
      </c>
      <c r="AC543" s="32">
        <v>3200</v>
      </c>
      <c r="AD543" s="32">
        <v>30</v>
      </c>
      <c r="AE543" s="7" t="s">
        <v>1402</v>
      </c>
      <c r="AF543" s="37">
        <v>70</v>
      </c>
      <c r="AH543" s="7" t="s">
        <v>1404</v>
      </c>
      <c r="AS543" s="7" t="s">
        <v>1426</v>
      </c>
      <c r="AV543" s="2" t="s">
        <v>2946</v>
      </c>
      <c r="AW543" s="14" t="s">
        <v>1961</v>
      </c>
    </row>
    <row r="544" spans="1:49" ht="12.75">
      <c r="A544" s="2" t="s">
        <v>1962</v>
      </c>
      <c r="B544" s="2" t="s">
        <v>1963</v>
      </c>
      <c r="C544" s="2" t="s">
        <v>3019</v>
      </c>
      <c r="D544" s="2" t="s">
        <v>1964</v>
      </c>
      <c r="E544" s="2" t="s">
        <v>4179</v>
      </c>
      <c r="F544" s="2" t="s">
        <v>4180</v>
      </c>
      <c r="K544" s="4" t="s">
        <v>1411</v>
      </c>
      <c r="M544" s="24">
        <v>54</v>
      </c>
      <c r="N544" s="27">
        <v>26.3</v>
      </c>
      <c r="O544" s="2" t="s">
        <v>515</v>
      </c>
      <c r="P544" s="10">
        <v>30</v>
      </c>
      <c r="Q544" s="27">
        <v>17.7</v>
      </c>
      <c r="R544" s="2" t="s">
        <v>516</v>
      </c>
      <c r="S544" s="2" t="s">
        <v>1402</v>
      </c>
      <c r="T544" s="10">
        <v>620</v>
      </c>
      <c r="Z544" s="13">
        <f t="shared" si="16"/>
        <v>54.43833333333333</v>
      </c>
      <c r="AA544" s="13">
        <f t="shared" si="17"/>
        <v>30.295</v>
      </c>
      <c r="AC544" s="32">
        <v>3000</v>
      </c>
      <c r="AD544" s="32">
        <v>60</v>
      </c>
      <c r="AE544" s="7" t="s">
        <v>1402</v>
      </c>
      <c r="AF544" s="37">
        <v>61</v>
      </c>
      <c r="AH544" s="7" t="s">
        <v>1414</v>
      </c>
      <c r="AS544" s="7" t="s">
        <v>1197</v>
      </c>
      <c r="AU544" s="7" t="s">
        <v>4553</v>
      </c>
      <c r="AV544" s="2" t="s">
        <v>1965</v>
      </c>
      <c r="AW544" s="14" t="s">
        <v>4946</v>
      </c>
    </row>
    <row r="545" spans="1:49" ht="12.75">
      <c r="A545" s="2" t="s">
        <v>3820</v>
      </c>
      <c r="B545" s="2" t="s">
        <v>3821</v>
      </c>
      <c r="C545" s="2" t="s">
        <v>456</v>
      </c>
      <c r="D545" s="2" t="s">
        <v>3822</v>
      </c>
      <c r="E545" s="2" t="s">
        <v>3818</v>
      </c>
      <c r="F545" s="2" t="s">
        <v>514</v>
      </c>
      <c r="G545" s="22">
        <v>9</v>
      </c>
      <c r="K545" s="4" t="s">
        <v>1411</v>
      </c>
      <c r="M545" s="24">
        <v>54</v>
      </c>
      <c r="N545" s="27">
        <v>49.5</v>
      </c>
      <c r="O545" s="2" t="s">
        <v>515</v>
      </c>
      <c r="P545" s="10">
        <v>32</v>
      </c>
      <c r="Q545" s="27">
        <v>1.5</v>
      </c>
      <c r="R545" s="2" t="s">
        <v>516</v>
      </c>
      <c r="S545" s="2" t="s">
        <v>208</v>
      </c>
      <c r="T545" s="10">
        <v>820</v>
      </c>
      <c r="Z545" s="13">
        <f t="shared" si="16"/>
        <v>54.825</v>
      </c>
      <c r="AA545" s="13">
        <f t="shared" si="17"/>
        <v>32.025</v>
      </c>
      <c r="AC545" s="32">
        <v>2500</v>
      </c>
      <c r="AD545" s="32">
        <v>50</v>
      </c>
      <c r="AE545" s="7" t="s">
        <v>208</v>
      </c>
      <c r="AF545" s="37">
        <v>87</v>
      </c>
      <c r="AG545" s="7" t="s">
        <v>208</v>
      </c>
      <c r="AH545" s="7" t="s">
        <v>1414</v>
      </c>
      <c r="AS545" s="7" t="s">
        <v>1197</v>
      </c>
      <c r="AU545" s="7" t="s">
        <v>3823</v>
      </c>
      <c r="AV545" s="2" t="s">
        <v>3824</v>
      </c>
      <c r="AW545" s="14" t="s">
        <v>3825</v>
      </c>
    </row>
    <row r="546" spans="1:49" ht="12.75">
      <c r="A546" s="2" t="s">
        <v>3826</v>
      </c>
      <c r="B546" s="2" t="s">
        <v>3827</v>
      </c>
      <c r="C546" s="2" t="s">
        <v>1443</v>
      </c>
      <c r="D546" s="2" t="s">
        <v>3822</v>
      </c>
      <c r="E546" s="2" t="s">
        <v>3818</v>
      </c>
      <c r="F546" s="2" t="s">
        <v>514</v>
      </c>
      <c r="K546" s="4" t="s">
        <v>1411</v>
      </c>
      <c r="L546" s="32">
        <v>4</v>
      </c>
      <c r="M546" s="24">
        <v>54</v>
      </c>
      <c r="N546" s="27">
        <v>44.7</v>
      </c>
      <c r="O546" s="2" t="s">
        <v>515</v>
      </c>
      <c r="P546" s="10">
        <v>32</v>
      </c>
      <c r="Q546" s="27">
        <v>3.9</v>
      </c>
      <c r="R546" s="2" t="s">
        <v>516</v>
      </c>
      <c r="S546" s="2" t="s">
        <v>1402</v>
      </c>
      <c r="T546" s="10">
        <v>725</v>
      </c>
      <c r="Z546" s="13">
        <f t="shared" si="16"/>
        <v>54.745</v>
      </c>
      <c r="AA546" s="13">
        <f t="shared" si="17"/>
        <v>32.065</v>
      </c>
      <c r="AC546" s="32">
        <v>1600</v>
      </c>
      <c r="AD546" s="32">
        <v>40</v>
      </c>
      <c r="AE546" s="7" t="s">
        <v>1402</v>
      </c>
      <c r="AF546" s="37">
        <v>85</v>
      </c>
      <c r="AH546" s="7" t="s">
        <v>1414</v>
      </c>
      <c r="AS546" s="7" t="s">
        <v>1200</v>
      </c>
      <c r="AV546" s="2" t="s">
        <v>1419</v>
      </c>
      <c r="AW546" s="14" t="s">
        <v>3828</v>
      </c>
    </row>
    <row r="547" spans="1:49" ht="12.75">
      <c r="A547" s="2" t="s">
        <v>376</v>
      </c>
      <c r="B547" s="2" t="s">
        <v>377</v>
      </c>
      <c r="C547" s="2" t="s">
        <v>4550</v>
      </c>
      <c r="D547" s="2" t="s">
        <v>3817</v>
      </c>
      <c r="E547" s="2" t="s">
        <v>3818</v>
      </c>
      <c r="F547" s="2" t="s">
        <v>514</v>
      </c>
      <c r="G547" s="22">
        <v>4</v>
      </c>
      <c r="K547" s="4" t="s">
        <v>1411</v>
      </c>
      <c r="M547" s="24">
        <v>54</v>
      </c>
      <c r="N547" s="27">
        <v>20.4</v>
      </c>
      <c r="O547" s="2" t="s">
        <v>515</v>
      </c>
      <c r="P547" s="10">
        <v>32</v>
      </c>
      <c r="Q547" s="27">
        <v>28.3</v>
      </c>
      <c r="R547" s="2" t="s">
        <v>516</v>
      </c>
      <c r="S547" s="2" t="s">
        <v>1402</v>
      </c>
      <c r="T547" s="10">
        <v>630</v>
      </c>
      <c r="Z547" s="13">
        <f t="shared" si="16"/>
        <v>54.34</v>
      </c>
      <c r="AA547" s="13">
        <f t="shared" si="17"/>
        <v>32.471666666666664</v>
      </c>
      <c r="AC547" s="32">
        <v>2500</v>
      </c>
      <c r="AD547" s="32">
        <v>45</v>
      </c>
      <c r="AE547" s="7" t="s">
        <v>1402</v>
      </c>
      <c r="AF547" s="37">
        <v>109</v>
      </c>
      <c r="AG547" s="7" t="s">
        <v>1402</v>
      </c>
      <c r="AH547" s="7" t="s">
        <v>1414</v>
      </c>
      <c r="AS547" s="7" t="s">
        <v>1197</v>
      </c>
      <c r="AU547" s="7" t="s">
        <v>3819</v>
      </c>
      <c r="AW547" s="14" t="s">
        <v>2142</v>
      </c>
    </row>
    <row r="548" spans="1:49" ht="12.75">
      <c r="A548" s="2" t="s">
        <v>3829</v>
      </c>
      <c r="B548" s="2" t="s">
        <v>3830</v>
      </c>
      <c r="C548" s="2" t="s">
        <v>4621</v>
      </c>
      <c r="D548" s="2" t="s">
        <v>4313</v>
      </c>
      <c r="E548" s="2" t="s">
        <v>4207</v>
      </c>
      <c r="F548" s="2" t="s">
        <v>514</v>
      </c>
      <c r="K548" s="4" t="s">
        <v>1411</v>
      </c>
      <c r="M548" s="24">
        <v>54</v>
      </c>
      <c r="N548" s="27">
        <v>13.6</v>
      </c>
      <c r="O548" s="2" t="s">
        <v>515</v>
      </c>
      <c r="P548" s="10">
        <v>34</v>
      </c>
      <c r="Q548" s="27">
        <v>22.3</v>
      </c>
      <c r="R548" s="2" t="s">
        <v>516</v>
      </c>
      <c r="T548" s="10">
        <v>666</v>
      </c>
      <c r="Z548" s="13">
        <f t="shared" si="16"/>
        <v>54.22666666666667</v>
      </c>
      <c r="AA548" s="13">
        <f t="shared" si="17"/>
        <v>34.37166666666667</v>
      </c>
      <c r="AC548" s="32">
        <v>2500</v>
      </c>
      <c r="AF548" s="37">
        <v>164</v>
      </c>
      <c r="AH548" s="7" t="s">
        <v>1414</v>
      </c>
      <c r="AS548" s="7" t="s">
        <v>1197</v>
      </c>
      <c r="AU548" s="7" t="s">
        <v>1779</v>
      </c>
      <c r="AV548" s="2" t="s">
        <v>3831</v>
      </c>
      <c r="AW548" s="14" t="s">
        <v>3832</v>
      </c>
    </row>
    <row r="549" spans="1:45" ht="12.75">
      <c r="A549" s="2" t="s">
        <v>2660</v>
      </c>
      <c r="B549" s="2" t="s">
        <v>2661</v>
      </c>
      <c r="F549" s="2" t="s">
        <v>514</v>
      </c>
      <c r="K549" s="4"/>
      <c r="M549" s="24">
        <v>54</v>
      </c>
      <c r="N549" s="27">
        <v>56.8</v>
      </c>
      <c r="O549" s="2" t="s">
        <v>515</v>
      </c>
      <c r="P549" s="10">
        <v>35</v>
      </c>
      <c r="Q549" s="27">
        <v>51.9</v>
      </c>
      <c r="R549" s="2" t="s">
        <v>516</v>
      </c>
      <c r="S549" s="2" t="s">
        <v>2550</v>
      </c>
      <c r="T549" s="10">
        <v>686</v>
      </c>
      <c r="U549" s="2" t="s">
        <v>2550</v>
      </c>
      <c r="Z549" s="13">
        <f t="shared" si="16"/>
        <v>54.946666666666665</v>
      </c>
      <c r="AA549" s="13">
        <f t="shared" si="17"/>
        <v>35.865</v>
      </c>
      <c r="AC549" s="32">
        <v>800</v>
      </c>
      <c r="AD549" s="32">
        <v>50</v>
      </c>
      <c r="AE549" s="7" t="s">
        <v>2550</v>
      </c>
      <c r="AF549" s="37">
        <v>137</v>
      </c>
      <c r="AG549" s="7" t="s">
        <v>1479</v>
      </c>
      <c r="AH549" s="7" t="s">
        <v>1404</v>
      </c>
      <c r="AS549" s="7" t="s">
        <v>1200</v>
      </c>
    </row>
    <row r="550" spans="1:49" ht="12.75">
      <c r="A550" s="2" t="s">
        <v>3834</v>
      </c>
      <c r="B550" s="2" t="s">
        <v>3835</v>
      </c>
      <c r="C550" s="2" t="s">
        <v>5010</v>
      </c>
      <c r="D550" s="2" t="s">
        <v>4207</v>
      </c>
      <c r="E550" s="2" t="s">
        <v>4208</v>
      </c>
      <c r="F550" s="2" t="s">
        <v>514</v>
      </c>
      <c r="H550" s="2" t="s">
        <v>3836</v>
      </c>
      <c r="J550" s="2" t="s">
        <v>2550</v>
      </c>
      <c r="K550" s="4" t="s">
        <v>1411</v>
      </c>
      <c r="M550" s="24">
        <v>54</v>
      </c>
      <c r="N550" s="27">
        <v>33.2</v>
      </c>
      <c r="O550" s="2" t="s">
        <v>515</v>
      </c>
      <c r="P550" s="10">
        <v>36</v>
      </c>
      <c r="Q550" s="27">
        <v>22.2</v>
      </c>
      <c r="R550" s="2" t="s">
        <v>516</v>
      </c>
      <c r="S550" s="2" t="s">
        <v>2550</v>
      </c>
      <c r="T550" s="10">
        <v>659</v>
      </c>
      <c r="U550" s="2" t="s">
        <v>2550</v>
      </c>
      <c r="Z550" s="13">
        <f t="shared" si="16"/>
        <v>54.553333333333335</v>
      </c>
      <c r="AA550" s="13">
        <f t="shared" si="17"/>
        <v>36.37</v>
      </c>
      <c r="AC550" s="32">
        <v>2200</v>
      </c>
      <c r="AD550" s="32">
        <v>45</v>
      </c>
      <c r="AE550" s="7" t="s">
        <v>2550</v>
      </c>
      <c r="AF550" s="37">
        <v>145</v>
      </c>
      <c r="AG550" s="7" t="s">
        <v>3712</v>
      </c>
      <c r="AH550" s="7" t="s">
        <v>1414</v>
      </c>
      <c r="AS550" s="7" t="s">
        <v>1200</v>
      </c>
      <c r="AV550" s="2" t="s">
        <v>1419</v>
      </c>
      <c r="AW550" s="14" t="s">
        <v>3837</v>
      </c>
    </row>
    <row r="551" spans="1:49" ht="12.75">
      <c r="A551" s="2" t="s">
        <v>2662</v>
      </c>
      <c r="B551" s="2" t="s">
        <v>3833</v>
      </c>
      <c r="C551" s="2" t="s">
        <v>4832</v>
      </c>
      <c r="D551" s="2" t="s">
        <v>3833</v>
      </c>
      <c r="F551" s="2" t="s">
        <v>514</v>
      </c>
      <c r="H551" s="2" t="s">
        <v>2663</v>
      </c>
      <c r="J551" s="2" t="s">
        <v>2550</v>
      </c>
      <c r="K551" s="4" t="s">
        <v>1411</v>
      </c>
      <c r="M551" s="24">
        <v>54</v>
      </c>
      <c r="N551" s="27">
        <v>28.1</v>
      </c>
      <c r="O551" s="2" t="s">
        <v>515</v>
      </c>
      <c r="P551" s="10">
        <v>36</v>
      </c>
      <c r="Q551" s="27">
        <v>4.4</v>
      </c>
      <c r="R551" s="2" t="s">
        <v>516</v>
      </c>
      <c r="S551" s="2" t="s">
        <v>2550</v>
      </c>
      <c r="T551" s="10">
        <v>545</v>
      </c>
      <c r="U551" s="2" t="s">
        <v>2550</v>
      </c>
      <c r="Z551" s="13">
        <f t="shared" si="16"/>
        <v>54.468333333333334</v>
      </c>
      <c r="AA551" s="13">
        <f t="shared" si="17"/>
        <v>36.07333333333333</v>
      </c>
      <c r="AC551" s="32">
        <v>2000</v>
      </c>
      <c r="AD551" s="32">
        <v>80</v>
      </c>
      <c r="AE551" s="7" t="s">
        <v>208</v>
      </c>
      <c r="AF551" s="37">
        <v>79</v>
      </c>
      <c r="AG551" s="7" t="s">
        <v>2403</v>
      </c>
      <c r="AH551" s="7" t="s">
        <v>1404</v>
      </c>
      <c r="AI551" s="32">
        <v>600</v>
      </c>
      <c r="AJ551" s="32">
        <v>50</v>
      </c>
      <c r="AK551" s="7" t="s">
        <v>2550</v>
      </c>
      <c r="AL551" s="37">
        <v>79</v>
      </c>
      <c r="AP551" s="7" t="s">
        <v>1414</v>
      </c>
      <c r="AS551" s="7" t="s">
        <v>1197</v>
      </c>
      <c r="AW551" s="14" t="s">
        <v>3867</v>
      </c>
    </row>
    <row r="552" spans="1:34" ht="12.75">
      <c r="A552" s="2" t="s">
        <v>2888</v>
      </c>
      <c r="B552" s="2" t="s">
        <v>2889</v>
      </c>
      <c r="C552" s="2" t="s">
        <v>4131</v>
      </c>
      <c r="D552" s="2" t="s">
        <v>2890</v>
      </c>
      <c r="F552" s="2" t="s">
        <v>514</v>
      </c>
      <c r="K552" s="4" t="s">
        <v>515</v>
      </c>
      <c r="M552" s="24">
        <v>54</v>
      </c>
      <c r="N552" s="27">
        <v>15.8</v>
      </c>
      <c r="O552" s="2" t="s">
        <v>515</v>
      </c>
      <c r="P552" s="10">
        <v>37</v>
      </c>
      <c r="Q552" s="27">
        <v>15.1</v>
      </c>
      <c r="R552" s="2" t="s">
        <v>516</v>
      </c>
      <c r="S552" s="2" t="s">
        <v>2550</v>
      </c>
      <c r="T552" s="10">
        <v>673</v>
      </c>
      <c r="U552" s="2" t="s">
        <v>2550</v>
      </c>
      <c r="Z552" s="13">
        <f t="shared" si="16"/>
        <v>54.263333333333335</v>
      </c>
      <c r="AA552" s="13">
        <f t="shared" si="17"/>
        <v>37.251666666666665</v>
      </c>
      <c r="AC552" s="32">
        <v>1200</v>
      </c>
      <c r="AD552" s="32">
        <v>100</v>
      </c>
      <c r="AE552" s="7" t="s">
        <v>2550</v>
      </c>
      <c r="AF552" s="37">
        <v>120</v>
      </c>
      <c r="AH552" s="7" t="s">
        <v>1404</v>
      </c>
    </row>
    <row r="553" spans="1:45" ht="12.75">
      <c r="A553" s="2" t="s">
        <v>2676</v>
      </c>
      <c r="F553" s="2" t="s">
        <v>514</v>
      </c>
      <c r="I553" s="2" t="s">
        <v>2677</v>
      </c>
      <c r="J553" s="2" t="s">
        <v>2550</v>
      </c>
      <c r="K553" s="4" t="s">
        <v>515</v>
      </c>
      <c r="M553" s="24">
        <v>54</v>
      </c>
      <c r="N553" s="27">
        <v>38</v>
      </c>
      <c r="O553" s="2" t="s">
        <v>515</v>
      </c>
      <c r="P553" s="10">
        <v>37</v>
      </c>
      <c r="Q553" s="27">
        <v>35</v>
      </c>
      <c r="R553" s="2" t="s">
        <v>516</v>
      </c>
      <c r="S553" s="2" t="s">
        <v>2550</v>
      </c>
      <c r="T553" s="10">
        <v>781</v>
      </c>
      <c r="U553" s="2" t="s">
        <v>2550</v>
      </c>
      <c r="Z553" s="13">
        <f t="shared" si="16"/>
        <v>54.63333333333333</v>
      </c>
      <c r="AA553" s="13">
        <f t="shared" si="17"/>
        <v>37.583333333333336</v>
      </c>
      <c r="AC553" s="32">
        <v>1000</v>
      </c>
      <c r="AD553" s="32">
        <v>1100</v>
      </c>
      <c r="AE553" s="7" t="s">
        <v>2550</v>
      </c>
      <c r="AF553" s="37">
        <v>68</v>
      </c>
      <c r="AG553" s="7" t="s">
        <v>1413</v>
      </c>
      <c r="AH553" s="7" t="s">
        <v>1404</v>
      </c>
      <c r="AS553" s="7" t="s">
        <v>1200</v>
      </c>
    </row>
    <row r="554" spans="1:49" ht="12.75">
      <c r="A554" s="2" t="s">
        <v>3838</v>
      </c>
      <c r="B554" s="2" t="s">
        <v>3839</v>
      </c>
      <c r="C554" s="2" t="s">
        <v>456</v>
      </c>
      <c r="D554" s="2" t="s">
        <v>3840</v>
      </c>
      <c r="F554" s="2" t="s">
        <v>514</v>
      </c>
      <c r="H554" s="2" t="s">
        <v>2897</v>
      </c>
      <c r="J554" s="2" t="s">
        <v>2550</v>
      </c>
      <c r="K554" s="4" t="s">
        <v>1411</v>
      </c>
      <c r="M554" s="24">
        <v>54</v>
      </c>
      <c r="N554" s="27">
        <v>14.2</v>
      </c>
      <c r="O554" s="2" t="s">
        <v>515</v>
      </c>
      <c r="P554" s="10">
        <v>37</v>
      </c>
      <c r="Q554" s="27">
        <v>36.4</v>
      </c>
      <c r="R554" s="2" t="s">
        <v>516</v>
      </c>
      <c r="T554" s="10">
        <v>696</v>
      </c>
      <c r="U554" s="2" t="s">
        <v>2550</v>
      </c>
      <c r="Z554" s="13">
        <f t="shared" si="16"/>
        <v>54.236666666666665</v>
      </c>
      <c r="AA554" s="13">
        <f t="shared" si="17"/>
        <v>37.60666666666667</v>
      </c>
      <c r="AC554" s="32">
        <v>1800</v>
      </c>
      <c r="AD554" s="32">
        <v>60</v>
      </c>
      <c r="AE554" s="7" t="s">
        <v>2550</v>
      </c>
      <c r="AF554" s="37">
        <v>91</v>
      </c>
      <c r="AG554" s="7" t="s">
        <v>1462</v>
      </c>
      <c r="AH554" s="7" t="s">
        <v>1414</v>
      </c>
      <c r="AS554" s="7" t="s">
        <v>1197</v>
      </c>
      <c r="AU554" s="7" t="s">
        <v>2550</v>
      </c>
      <c r="AV554" s="2" t="s">
        <v>3841</v>
      </c>
      <c r="AW554" s="14" t="s">
        <v>3842</v>
      </c>
    </row>
    <row r="555" spans="1:34" ht="12.75">
      <c r="A555" s="2" t="s">
        <v>2898</v>
      </c>
      <c r="D555" s="2" t="s">
        <v>3840</v>
      </c>
      <c r="F555" s="2" t="s">
        <v>514</v>
      </c>
      <c r="H555" s="2" t="s">
        <v>2899</v>
      </c>
      <c r="J555" s="2" t="s">
        <v>2550</v>
      </c>
      <c r="K555" s="4" t="s">
        <v>515</v>
      </c>
      <c r="M555" s="24">
        <v>54</v>
      </c>
      <c r="N555" s="27">
        <v>12.8</v>
      </c>
      <c r="O555" s="2" t="s">
        <v>515</v>
      </c>
      <c r="P555" s="10">
        <v>37</v>
      </c>
      <c r="Q555" s="27">
        <v>33.2</v>
      </c>
      <c r="R555" s="2" t="s">
        <v>516</v>
      </c>
      <c r="S555" s="2" t="s">
        <v>2550</v>
      </c>
      <c r="T555" s="10">
        <v>505</v>
      </c>
      <c r="U555" s="2" t="s">
        <v>2550</v>
      </c>
      <c r="Z555" s="13">
        <f t="shared" si="16"/>
        <v>54.21333333333333</v>
      </c>
      <c r="AA555" s="13">
        <f t="shared" si="17"/>
        <v>37.553333333333335</v>
      </c>
      <c r="AC555" s="32">
        <v>800</v>
      </c>
      <c r="AD555" s="32">
        <v>100</v>
      </c>
      <c r="AE555" s="7" t="s">
        <v>2550</v>
      </c>
      <c r="AF555" s="37">
        <v>69</v>
      </c>
      <c r="AG555" s="7" t="s">
        <v>1413</v>
      </c>
      <c r="AH555" s="7" t="s">
        <v>1404</v>
      </c>
    </row>
    <row r="556" spans="1:34" ht="12.75">
      <c r="A556" s="2" t="s">
        <v>2691</v>
      </c>
      <c r="F556" s="2" t="s">
        <v>514</v>
      </c>
      <c r="K556" s="4" t="s">
        <v>515</v>
      </c>
      <c r="M556" s="24">
        <v>54</v>
      </c>
      <c r="N556" s="27">
        <v>52.3</v>
      </c>
      <c r="O556" s="2" t="s">
        <v>515</v>
      </c>
      <c r="P556" s="10">
        <v>37</v>
      </c>
      <c r="Q556" s="27">
        <v>15.9</v>
      </c>
      <c r="R556" s="2" t="s">
        <v>516</v>
      </c>
      <c r="S556" s="2" t="s">
        <v>2550</v>
      </c>
      <c r="T556" s="10">
        <v>410</v>
      </c>
      <c r="U556" s="2" t="s">
        <v>2550</v>
      </c>
      <c r="Z556" s="13">
        <f t="shared" si="16"/>
        <v>54.87166666666667</v>
      </c>
      <c r="AA556" s="13">
        <f t="shared" si="17"/>
        <v>37.265</v>
      </c>
      <c r="AC556" s="32">
        <v>1200</v>
      </c>
      <c r="AD556" s="32">
        <v>400</v>
      </c>
      <c r="AE556" s="7" t="s">
        <v>2550</v>
      </c>
      <c r="AF556" s="37">
        <v>38</v>
      </c>
      <c r="AG556" s="7" t="s">
        <v>1452</v>
      </c>
      <c r="AH556" s="7" t="s">
        <v>1404</v>
      </c>
    </row>
    <row r="557" spans="1:49" ht="12.75">
      <c r="A557" s="2" t="s">
        <v>3683</v>
      </c>
      <c r="C557" s="2" t="s">
        <v>2524</v>
      </c>
      <c r="D557" s="2" t="s">
        <v>3683</v>
      </c>
      <c r="F557" s="2" t="s">
        <v>514</v>
      </c>
      <c r="I557" s="2" t="s">
        <v>2692</v>
      </c>
      <c r="J557" s="2" t="s">
        <v>2550</v>
      </c>
      <c r="K557" s="4" t="s">
        <v>1411</v>
      </c>
      <c r="M557" s="24">
        <v>54</v>
      </c>
      <c r="N557" s="27">
        <v>53.4</v>
      </c>
      <c r="O557" s="2" t="s">
        <v>515</v>
      </c>
      <c r="P557" s="10">
        <v>38</v>
      </c>
      <c r="Q557" s="27">
        <v>9</v>
      </c>
      <c r="R557" s="2" t="s">
        <v>516</v>
      </c>
      <c r="S557" s="2" t="s">
        <v>2550</v>
      </c>
      <c r="T557" s="10">
        <v>594</v>
      </c>
      <c r="U557" s="2" t="s">
        <v>2550</v>
      </c>
      <c r="Z557" s="13">
        <f t="shared" si="16"/>
        <v>54.89</v>
      </c>
      <c r="AA557" s="13">
        <f t="shared" si="17"/>
        <v>38.15</v>
      </c>
      <c r="AC557" s="32">
        <v>2145</v>
      </c>
      <c r="AD557" s="32">
        <v>40</v>
      </c>
      <c r="AE557" s="7" t="s">
        <v>2550</v>
      </c>
      <c r="AF557" s="37">
        <v>68</v>
      </c>
      <c r="AG557" s="7" t="s">
        <v>1413</v>
      </c>
      <c r="AH557" s="7" t="s">
        <v>1414</v>
      </c>
      <c r="AS557" s="7" t="s">
        <v>1197</v>
      </c>
      <c r="AU557" s="7" t="s">
        <v>1411</v>
      </c>
      <c r="AV557" s="2" t="s">
        <v>3843</v>
      </c>
      <c r="AW557" s="14" t="s">
        <v>3844</v>
      </c>
    </row>
    <row r="558" spans="1:49" ht="12.75">
      <c r="A558" s="2" t="s">
        <v>1892</v>
      </c>
      <c r="B558" s="2" t="s">
        <v>1893</v>
      </c>
      <c r="C558" s="2" t="s">
        <v>210</v>
      </c>
      <c r="D558" s="2" t="s">
        <v>3702</v>
      </c>
      <c r="E558" s="2" t="s">
        <v>4217</v>
      </c>
      <c r="F558" s="2" t="s">
        <v>514</v>
      </c>
      <c r="H558" s="2" t="s">
        <v>1894</v>
      </c>
      <c r="I558" s="2" t="s">
        <v>2673</v>
      </c>
      <c r="J558" s="2" t="s">
        <v>2550</v>
      </c>
      <c r="K558" s="4" t="s">
        <v>1411</v>
      </c>
      <c r="M558" s="24">
        <v>54</v>
      </c>
      <c r="N558" s="27">
        <v>54.3</v>
      </c>
      <c r="O558" s="2" t="s">
        <v>515</v>
      </c>
      <c r="P558" s="10">
        <v>39</v>
      </c>
      <c r="Q558" s="27">
        <v>1.6</v>
      </c>
      <c r="R558" s="2" t="s">
        <v>516</v>
      </c>
      <c r="S558" s="2" t="s">
        <v>2550</v>
      </c>
      <c r="T558" s="10">
        <v>515</v>
      </c>
      <c r="U558" s="2" t="s">
        <v>2550</v>
      </c>
      <c r="Z558" s="13">
        <f t="shared" si="16"/>
        <v>54.905</v>
      </c>
      <c r="AA558" s="13">
        <f t="shared" si="17"/>
        <v>39.026666666666664</v>
      </c>
      <c r="AC558" s="32">
        <v>3024</v>
      </c>
      <c r="AD558" s="32">
        <v>84</v>
      </c>
      <c r="AE558" s="7" t="s">
        <v>2550</v>
      </c>
      <c r="AF558" s="37">
        <v>110</v>
      </c>
      <c r="AG558" s="7" t="s">
        <v>3996</v>
      </c>
      <c r="AH558" s="7" t="s">
        <v>1414</v>
      </c>
      <c r="AS558" s="7" t="s">
        <v>1200</v>
      </c>
      <c r="AV558" s="2" t="s">
        <v>1419</v>
      </c>
      <c r="AW558" s="14" t="s">
        <v>1895</v>
      </c>
    </row>
    <row r="559" spans="1:49" ht="12.75">
      <c r="A559" s="2" t="s">
        <v>3845</v>
      </c>
      <c r="B559" s="2" t="s">
        <v>3846</v>
      </c>
      <c r="C559" s="2" t="s">
        <v>3800</v>
      </c>
      <c r="D559" s="2" t="s">
        <v>3847</v>
      </c>
      <c r="E559" s="2" t="s">
        <v>3848</v>
      </c>
      <c r="F559" s="2" t="s">
        <v>514</v>
      </c>
      <c r="H559" s="2" t="s">
        <v>2680</v>
      </c>
      <c r="I559" s="2" t="s">
        <v>2681</v>
      </c>
      <c r="J559" s="2" t="s">
        <v>2550</v>
      </c>
      <c r="K559" s="4" t="s">
        <v>1411</v>
      </c>
      <c r="M559" s="24">
        <v>54</v>
      </c>
      <c r="N559" s="27">
        <v>38.5</v>
      </c>
      <c r="O559" s="2" t="s">
        <v>515</v>
      </c>
      <c r="P559" s="10">
        <v>39</v>
      </c>
      <c r="Q559" s="27">
        <v>34.3</v>
      </c>
      <c r="R559" s="2" t="s">
        <v>516</v>
      </c>
      <c r="S559" s="2" t="s">
        <v>2550</v>
      </c>
      <c r="T559" s="10">
        <v>440</v>
      </c>
      <c r="U559" s="2" t="s">
        <v>2550</v>
      </c>
      <c r="Z559" s="13">
        <f t="shared" si="16"/>
        <v>54.641666666666666</v>
      </c>
      <c r="AA559" s="13">
        <f t="shared" si="17"/>
        <v>39.571666666666665</v>
      </c>
      <c r="AC559" s="32">
        <v>3000</v>
      </c>
      <c r="AD559" s="32">
        <v>70</v>
      </c>
      <c r="AE559" s="7" t="s">
        <v>2550</v>
      </c>
      <c r="AF559" s="37">
        <v>73</v>
      </c>
      <c r="AG559" s="7" t="s">
        <v>1413</v>
      </c>
      <c r="AH559" s="7" t="s">
        <v>1414</v>
      </c>
      <c r="AS559" s="7" t="s">
        <v>1197</v>
      </c>
      <c r="AU559" s="7" t="s">
        <v>517</v>
      </c>
      <c r="AV559" s="2" t="s">
        <v>3849</v>
      </c>
      <c r="AW559" s="14" t="s">
        <v>3850</v>
      </c>
    </row>
    <row r="560" spans="1:49" ht="12.75">
      <c r="A560" s="2" t="s">
        <v>3851</v>
      </c>
      <c r="C560" s="2" t="s">
        <v>326</v>
      </c>
      <c r="D560" s="2" t="s">
        <v>3847</v>
      </c>
      <c r="E560" s="2" t="s">
        <v>3848</v>
      </c>
      <c r="F560" s="2" t="s">
        <v>514</v>
      </c>
      <c r="H560" s="2" t="s">
        <v>3852</v>
      </c>
      <c r="I560" s="3"/>
      <c r="J560" s="2" t="s">
        <v>2550</v>
      </c>
      <c r="K560" s="4" t="s">
        <v>1411</v>
      </c>
      <c r="M560" s="24">
        <v>54</v>
      </c>
      <c r="N560" s="27">
        <v>33.3</v>
      </c>
      <c r="O560" s="2" t="s">
        <v>515</v>
      </c>
      <c r="P560" s="10">
        <v>39</v>
      </c>
      <c r="Q560" s="27">
        <v>51.2</v>
      </c>
      <c r="R560" s="2" t="s">
        <v>516</v>
      </c>
      <c r="S560" s="2" t="s">
        <v>2550</v>
      </c>
      <c r="T560" s="10">
        <v>531</v>
      </c>
      <c r="U560" s="2" t="s">
        <v>2550</v>
      </c>
      <c r="Z560" s="13">
        <f t="shared" si="16"/>
        <v>54.555</v>
      </c>
      <c r="AA560" s="13">
        <f t="shared" si="17"/>
        <v>39.85333333333333</v>
      </c>
      <c r="AC560" s="32">
        <v>1200</v>
      </c>
      <c r="AD560" s="32">
        <v>28</v>
      </c>
      <c r="AE560" s="7" t="s">
        <v>2550</v>
      </c>
      <c r="AF560" s="37">
        <v>50</v>
      </c>
      <c r="AH560" s="7" t="s">
        <v>1414</v>
      </c>
      <c r="AS560" s="7" t="s">
        <v>1200</v>
      </c>
      <c r="AV560" s="2" t="s">
        <v>1419</v>
      </c>
      <c r="AW560" s="14" t="s">
        <v>3813</v>
      </c>
    </row>
    <row r="561" spans="1:49" ht="12.75">
      <c r="A561" s="2" t="s">
        <v>2683</v>
      </c>
      <c r="B561" s="2" t="s">
        <v>2682</v>
      </c>
      <c r="C561" s="2" t="s">
        <v>3853</v>
      </c>
      <c r="D561" s="2" t="s">
        <v>3847</v>
      </c>
      <c r="E561" s="2" t="s">
        <v>3848</v>
      </c>
      <c r="F561" s="2" t="s">
        <v>514</v>
      </c>
      <c r="I561" s="2" t="s">
        <v>2684</v>
      </c>
      <c r="J561" s="2" t="s">
        <v>2550</v>
      </c>
      <c r="K561" s="4" t="s">
        <v>1411</v>
      </c>
      <c r="L561" s="32">
        <v>6</v>
      </c>
      <c r="M561" s="24">
        <v>54</v>
      </c>
      <c r="N561" s="27">
        <v>29.8</v>
      </c>
      <c r="O561" s="2" t="s">
        <v>515</v>
      </c>
      <c r="P561" s="10">
        <v>39</v>
      </c>
      <c r="Q561" s="27">
        <v>56.3</v>
      </c>
      <c r="R561" s="2" t="s">
        <v>516</v>
      </c>
      <c r="S561" s="2" t="s">
        <v>2550</v>
      </c>
      <c r="T561" s="10">
        <v>486</v>
      </c>
      <c r="U561" s="2" t="s">
        <v>2550</v>
      </c>
      <c r="Z561" s="13">
        <f t="shared" si="16"/>
        <v>54.49666666666667</v>
      </c>
      <c r="AA561" s="13">
        <f t="shared" si="17"/>
        <v>39.93833333333333</v>
      </c>
      <c r="AC561" s="32">
        <v>2000</v>
      </c>
      <c r="AD561" s="32">
        <v>42</v>
      </c>
      <c r="AE561" s="7" t="s">
        <v>2550</v>
      </c>
      <c r="AF561" s="37">
        <v>73</v>
      </c>
      <c r="AG561" s="7" t="s">
        <v>1413</v>
      </c>
      <c r="AH561" s="7" t="s">
        <v>1414</v>
      </c>
      <c r="AS561" s="7" t="s">
        <v>1197</v>
      </c>
      <c r="AU561" s="7" t="s">
        <v>208</v>
      </c>
      <c r="AV561" s="2" t="s">
        <v>1427</v>
      </c>
      <c r="AW561" s="14" t="s">
        <v>3854</v>
      </c>
    </row>
    <row r="562" spans="1:34" ht="12.75">
      <c r="A562" s="2" t="s">
        <v>2688</v>
      </c>
      <c r="F562" s="2" t="s">
        <v>514</v>
      </c>
      <c r="I562" s="2" t="s">
        <v>2687</v>
      </c>
      <c r="J562" s="2" t="s">
        <v>2550</v>
      </c>
      <c r="K562" s="4" t="s">
        <v>515</v>
      </c>
      <c r="M562" s="24">
        <v>54</v>
      </c>
      <c r="N562" s="27">
        <v>56</v>
      </c>
      <c r="O562" s="2" t="s">
        <v>515</v>
      </c>
      <c r="P562" s="10">
        <v>39</v>
      </c>
      <c r="Q562" s="27">
        <v>38</v>
      </c>
      <c r="R562" s="2" t="s">
        <v>516</v>
      </c>
      <c r="S562" s="2" t="s">
        <v>2550</v>
      </c>
      <c r="Z562" s="13">
        <f t="shared" si="16"/>
        <v>54.93333333333333</v>
      </c>
      <c r="AA562" s="13">
        <f t="shared" si="17"/>
        <v>39.63333333333333</v>
      </c>
      <c r="AC562" s="32">
        <v>1300</v>
      </c>
      <c r="AD562" s="32">
        <v>40</v>
      </c>
      <c r="AE562" s="7" t="s">
        <v>2550</v>
      </c>
      <c r="AF562" s="37">
        <v>89</v>
      </c>
      <c r="AG562" s="7" t="s">
        <v>1462</v>
      </c>
      <c r="AH562" s="7" t="s">
        <v>2689</v>
      </c>
    </row>
    <row r="563" spans="1:34" ht="12.75">
      <c r="A563" s="2" t="s">
        <v>2686</v>
      </c>
      <c r="F563" s="2" t="s">
        <v>514</v>
      </c>
      <c r="H563" s="2" t="s">
        <v>2690</v>
      </c>
      <c r="J563" s="2" t="s">
        <v>2550</v>
      </c>
      <c r="K563" s="4" t="s">
        <v>515</v>
      </c>
      <c r="M563" s="24">
        <v>54</v>
      </c>
      <c r="N563" s="27">
        <v>22</v>
      </c>
      <c r="O563" s="2" t="s">
        <v>515</v>
      </c>
      <c r="P563" s="10">
        <v>41</v>
      </c>
      <c r="Q563" s="27">
        <v>59</v>
      </c>
      <c r="R563" s="2" t="s">
        <v>516</v>
      </c>
      <c r="S563" s="2" t="s">
        <v>2550</v>
      </c>
      <c r="T563" s="10">
        <v>397</v>
      </c>
      <c r="U563" s="2" t="s">
        <v>2550</v>
      </c>
      <c r="Z563" s="13">
        <f t="shared" si="16"/>
        <v>54.36666666666667</v>
      </c>
      <c r="AA563" s="13">
        <f t="shared" si="17"/>
        <v>41.983333333333334</v>
      </c>
      <c r="AC563" s="32">
        <v>1600</v>
      </c>
      <c r="AD563" s="32">
        <v>100</v>
      </c>
      <c r="AE563" s="7" t="s">
        <v>2550</v>
      </c>
      <c r="AF563" s="37">
        <v>185</v>
      </c>
      <c r="AG563" s="7" t="s">
        <v>1445</v>
      </c>
      <c r="AH563" s="7" t="s">
        <v>1404</v>
      </c>
    </row>
    <row r="564" spans="1:49" ht="12.75">
      <c r="A564" s="2" t="s">
        <v>1896</v>
      </c>
      <c r="C564" s="2" t="s">
        <v>456</v>
      </c>
      <c r="D564" s="2" t="s">
        <v>1896</v>
      </c>
      <c r="F564" s="2" t="s">
        <v>514</v>
      </c>
      <c r="H564" s="3"/>
      <c r="I564" s="3"/>
      <c r="J564" s="3"/>
      <c r="K564" s="4" t="s">
        <v>1411</v>
      </c>
      <c r="L564" s="32">
        <v>4</v>
      </c>
      <c r="M564" s="24">
        <v>54</v>
      </c>
      <c r="N564" s="27">
        <v>57.4</v>
      </c>
      <c r="O564" s="2" t="s">
        <v>515</v>
      </c>
      <c r="P564" s="10">
        <v>43</v>
      </c>
      <c r="Q564" s="27">
        <v>18.7</v>
      </c>
      <c r="R564" s="2" t="s">
        <v>516</v>
      </c>
      <c r="S564" s="2" t="s">
        <v>1402</v>
      </c>
      <c r="T564" s="10">
        <v>525</v>
      </c>
      <c r="Z564" s="13">
        <f t="shared" si="16"/>
        <v>54.95666666666666</v>
      </c>
      <c r="AA564" s="13">
        <f t="shared" si="17"/>
        <v>43.31166666666667</v>
      </c>
      <c r="AC564" s="32">
        <v>2100</v>
      </c>
      <c r="AD564" s="32">
        <v>50</v>
      </c>
      <c r="AE564" s="7" t="s">
        <v>1402</v>
      </c>
      <c r="AF564" s="37">
        <v>17</v>
      </c>
      <c r="AH564" s="7" t="s">
        <v>1414</v>
      </c>
      <c r="AS564" s="7" t="s">
        <v>1200</v>
      </c>
      <c r="AV564" s="2" t="s">
        <v>1419</v>
      </c>
      <c r="AW564" s="14" t="s">
        <v>1897</v>
      </c>
    </row>
    <row r="565" spans="1:49" ht="12.75">
      <c r="A565" s="2" t="s">
        <v>1901</v>
      </c>
      <c r="B565" s="2" t="s">
        <v>1902</v>
      </c>
      <c r="C565" s="2" t="s">
        <v>4527</v>
      </c>
      <c r="D565" s="2" t="s">
        <v>1898</v>
      </c>
      <c r="F565" s="2" t="s">
        <v>514</v>
      </c>
      <c r="H565" s="3"/>
      <c r="I565" s="3"/>
      <c r="J565" s="3"/>
      <c r="K565" s="4" t="s">
        <v>1411</v>
      </c>
      <c r="L565" s="32">
        <v>4</v>
      </c>
      <c r="M565" s="24">
        <v>54</v>
      </c>
      <c r="N565" s="27">
        <v>17.1</v>
      </c>
      <c r="O565" s="2" t="s">
        <v>515</v>
      </c>
      <c r="P565" s="10">
        <v>45</v>
      </c>
      <c r="Q565" s="27">
        <v>10</v>
      </c>
      <c r="R565" s="2" t="s">
        <v>516</v>
      </c>
      <c r="S565" s="2" t="s">
        <v>1402</v>
      </c>
      <c r="T565" s="10">
        <v>653</v>
      </c>
      <c r="Z565" s="13">
        <f t="shared" si="16"/>
        <v>54.285</v>
      </c>
      <c r="AA565" s="13">
        <f t="shared" si="17"/>
        <v>45.166666666666664</v>
      </c>
      <c r="AC565" s="32">
        <v>2000</v>
      </c>
      <c r="AD565" s="32">
        <v>50</v>
      </c>
      <c r="AE565" s="7" t="s">
        <v>1402</v>
      </c>
      <c r="AF565" s="37">
        <v>45</v>
      </c>
      <c r="AH565" s="7" t="s">
        <v>1414</v>
      </c>
      <c r="AS565" s="7" t="s">
        <v>1197</v>
      </c>
      <c r="AU565" s="7" t="s">
        <v>1402</v>
      </c>
      <c r="AV565" s="2" t="s">
        <v>1427</v>
      </c>
      <c r="AW565" s="14" t="s">
        <v>1903</v>
      </c>
    </row>
    <row r="566" spans="1:49" ht="12.75">
      <c r="A566" s="2" t="s">
        <v>1898</v>
      </c>
      <c r="C566" s="2" t="s">
        <v>4808</v>
      </c>
      <c r="D566" s="2" t="s">
        <v>1898</v>
      </c>
      <c r="F566" s="2" t="s">
        <v>514</v>
      </c>
      <c r="H566" s="2" t="s">
        <v>1899</v>
      </c>
      <c r="J566" s="2" t="s">
        <v>2550</v>
      </c>
      <c r="K566" s="4" t="s">
        <v>1411</v>
      </c>
      <c r="M566" s="24">
        <v>54</v>
      </c>
      <c r="N566" s="27">
        <v>7.5</v>
      </c>
      <c r="O566" s="2" t="s">
        <v>515</v>
      </c>
      <c r="P566" s="10">
        <v>45</v>
      </c>
      <c r="Q566" s="27">
        <v>12.8</v>
      </c>
      <c r="R566" s="2" t="s">
        <v>516</v>
      </c>
      <c r="S566" s="2" t="s">
        <v>208</v>
      </c>
      <c r="T566" s="10">
        <v>676</v>
      </c>
      <c r="Z566" s="13">
        <f t="shared" si="16"/>
        <v>54.125</v>
      </c>
      <c r="AA566" s="13">
        <f t="shared" si="17"/>
        <v>45.21333333333333</v>
      </c>
      <c r="AC566" s="32">
        <v>2801</v>
      </c>
      <c r="AD566" s="32">
        <v>42</v>
      </c>
      <c r="AE566" s="7" t="s">
        <v>208</v>
      </c>
      <c r="AF566" s="37">
        <v>32</v>
      </c>
      <c r="AG566" s="7" t="s">
        <v>1900</v>
      </c>
      <c r="AH566" s="7" t="s">
        <v>193</v>
      </c>
      <c r="AS566" s="7" t="s">
        <v>1200</v>
      </c>
      <c r="AV566" s="2" t="s">
        <v>1419</v>
      </c>
      <c r="AW566" s="14" t="s">
        <v>3759</v>
      </c>
    </row>
    <row r="567" spans="1:49" ht="12.75">
      <c r="A567" s="2" t="s">
        <v>1913</v>
      </c>
      <c r="B567" s="2" t="s">
        <v>1914</v>
      </c>
      <c r="C567" s="2" t="s">
        <v>1915</v>
      </c>
      <c r="D567" s="2" t="s">
        <v>1906</v>
      </c>
      <c r="F567" s="2" t="s">
        <v>514</v>
      </c>
      <c r="H567" s="2" t="s">
        <v>1916</v>
      </c>
      <c r="J567" s="2" t="s">
        <v>1507</v>
      </c>
      <c r="K567" s="4" t="s">
        <v>1411</v>
      </c>
      <c r="L567" s="32">
        <v>8</v>
      </c>
      <c r="M567" s="24">
        <v>54</v>
      </c>
      <c r="N567" s="27">
        <v>24.1</v>
      </c>
      <c r="O567" s="2" t="s">
        <v>515</v>
      </c>
      <c r="P567" s="10">
        <v>48</v>
      </c>
      <c r="Q567" s="27">
        <v>48.2</v>
      </c>
      <c r="R567" s="2" t="s">
        <v>516</v>
      </c>
      <c r="S567" s="2" t="s">
        <v>1410</v>
      </c>
      <c r="T567" s="10">
        <v>246</v>
      </c>
      <c r="U567" s="2" t="s">
        <v>1410</v>
      </c>
      <c r="Z567" s="13">
        <f t="shared" si="16"/>
        <v>54.401666666666664</v>
      </c>
      <c r="AA567" s="13">
        <f t="shared" si="17"/>
        <v>48.803333333333335</v>
      </c>
      <c r="AB567" s="27">
        <v>11</v>
      </c>
      <c r="AC567" s="32">
        <v>5026</v>
      </c>
      <c r="AD567" s="32">
        <v>106</v>
      </c>
      <c r="AE567" s="7" t="s">
        <v>1410</v>
      </c>
      <c r="AF567" s="37">
        <v>31</v>
      </c>
      <c r="AG567" s="7" t="s">
        <v>207</v>
      </c>
      <c r="AH567" s="7" t="s">
        <v>1414</v>
      </c>
      <c r="AS567" s="7" t="s">
        <v>1200</v>
      </c>
      <c r="AV567" s="2" t="s">
        <v>1419</v>
      </c>
      <c r="AW567" s="14" t="s">
        <v>1917</v>
      </c>
    </row>
    <row r="568" spans="1:49" ht="12.75">
      <c r="A568" s="2" t="s">
        <v>1908</v>
      </c>
      <c r="B568" s="2" t="s">
        <v>1909</v>
      </c>
      <c r="C568" s="2" t="s">
        <v>1910</v>
      </c>
      <c r="D568" s="2" t="s">
        <v>1906</v>
      </c>
      <c r="F568" s="2" t="s">
        <v>514</v>
      </c>
      <c r="H568" s="2" t="s">
        <v>2830</v>
      </c>
      <c r="J568" s="2" t="s">
        <v>2550</v>
      </c>
      <c r="K568" s="4" t="s">
        <v>1411</v>
      </c>
      <c r="L568" s="32">
        <v>7</v>
      </c>
      <c r="M568" s="24">
        <v>54</v>
      </c>
      <c r="N568" s="27">
        <v>16.1</v>
      </c>
      <c r="O568" s="2" t="s">
        <v>515</v>
      </c>
      <c r="P568" s="10">
        <v>48</v>
      </c>
      <c r="Q568" s="27">
        <v>13.5</v>
      </c>
      <c r="R568" s="2" t="s">
        <v>516</v>
      </c>
      <c r="S568" s="2" t="s">
        <v>1402</v>
      </c>
      <c r="T568" s="10">
        <v>463</v>
      </c>
      <c r="Z568" s="13">
        <f t="shared" si="16"/>
        <v>54.26833333333333</v>
      </c>
      <c r="AA568" s="13">
        <f t="shared" si="17"/>
        <v>48.225</v>
      </c>
      <c r="AC568" s="32">
        <v>3820</v>
      </c>
      <c r="AD568" s="32">
        <v>60</v>
      </c>
      <c r="AE568" s="7" t="s">
        <v>1402</v>
      </c>
      <c r="AF568" s="37">
        <v>41</v>
      </c>
      <c r="AG568" s="7" t="s">
        <v>1452</v>
      </c>
      <c r="AH568" s="7" t="s">
        <v>1414</v>
      </c>
      <c r="AS568" s="7" t="s">
        <v>3404</v>
      </c>
      <c r="AU568" s="7" t="s">
        <v>2550</v>
      </c>
      <c r="AV568" s="2" t="s">
        <v>1911</v>
      </c>
      <c r="AW568" s="14" t="s">
        <v>1912</v>
      </c>
    </row>
    <row r="569" spans="1:49" ht="12.75">
      <c r="A569" s="2" t="s">
        <v>1904</v>
      </c>
      <c r="B569" s="2" t="s">
        <v>3868</v>
      </c>
      <c r="C569" s="2" t="s">
        <v>1905</v>
      </c>
      <c r="D569" s="2" t="s">
        <v>1906</v>
      </c>
      <c r="F569" s="2" t="s">
        <v>514</v>
      </c>
      <c r="H569" s="3"/>
      <c r="I569" s="3"/>
      <c r="J569" s="3"/>
      <c r="K569" s="4" t="s">
        <v>1411</v>
      </c>
      <c r="L569" s="32">
        <v>3</v>
      </c>
      <c r="M569" s="24">
        <v>54</v>
      </c>
      <c r="N569" s="27">
        <v>1</v>
      </c>
      <c r="O569" s="2" t="s">
        <v>515</v>
      </c>
      <c r="P569" s="10">
        <v>48</v>
      </c>
      <c r="Q569" s="27">
        <v>18.4</v>
      </c>
      <c r="R569" s="2" t="s">
        <v>516</v>
      </c>
      <c r="S569" s="2" t="s">
        <v>1402</v>
      </c>
      <c r="T569" s="10">
        <v>801</v>
      </c>
      <c r="Z569" s="13">
        <f t="shared" si="16"/>
        <v>54.016666666666666</v>
      </c>
      <c r="AA569" s="13">
        <f t="shared" si="17"/>
        <v>48.306666666666665</v>
      </c>
      <c r="AC569" s="32">
        <v>1000</v>
      </c>
      <c r="AD569" s="32">
        <v>80</v>
      </c>
      <c r="AE569" s="7" t="s">
        <v>1402</v>
      </c>
      <c r="AF569" s="37">
        <v>144</v>
      </c>
      <c r="AH569" s="7" t="s">
        <v>1414</v>
      </c>
      <c r="AS569" s="7" t="s">
        <v>518</v>
      </c>
      <c r="AV569" s="2" t="s">
        <v>1405</v>
      </c>
      <c r="AW569" s="14" t="s">
        <v>1907</v>
      </c>
    </row>
    <row r="570" spans="1:49" ht="12.75">
      <c r="A570" s="2" t="s">
        <v>1918</v>
      </c>
      <c r="C570" s="2" t="s">
        <v>2553</v>
      </c>
      <c r="D570" s="2" t="s">
        <v>1918</v>
      </c>
      <c r="F570" s="2" t="s">
        <v>514</v>
      </c>
      <c r="K570" s="4" t="s">
        <v>1411</v>
      </c>
      <c r="L570" s="32">
        <v>3</v>
      </c>
      <c r="M570" s="24">
        <v>54</v>
      </c>
      <c r="N570" s="27">
        <v>25.4</v>
      </c>
      <c r="O570" s="2" t="s">
        <v>515</v>
      </c>
      <c r="P570" s="10">
        <v>50</v>
      </c>
      <c r="Q570" s="27">
        <v>45.7</v>
      </c>
      <c r="R570" s="2" t="s">
        <v>516</v>
      </c>
      <c r="T570" s="10">
        <v>489</v>
      </c>
      <c r="Z570" s="13">
        <f t="shared" si="16"/>
        <v>54.42333333333333</v>
      </c>
      <c r="AA570" s="13">
        <f t="shared" si="17"/>
        <v>50.76166666666667</v>
      </c>
      <c r="AC570" s="32">
        <v>1000</v>
      </c>
      <c r="AD570" s="32">
        <v>15</v>
      </c>
      <c r="AF570" s="37">
        <v>21</v>
      </c>
      <c r="AH570" s="7" t="s">
        <v>193</v>
      </c>
      <c r="AS570" s="7" t="s">
        <v>1200</v>
      </c>
      <c r="AV570" s="2" t="s">
        <v>1419</v>
      </c>
      <c r="AW570" s="14" t="s">
        <v>1919</v>
      </c>
    </row>
    <row r="571" spans="1:49" ht="12.75">
      <c r="A571" s="2" t="s">
        <v>1920</v>
      </c>
      <c r="C571" s="2" t="s">
        <v>4527</v>
      </c>
      <c r="D571" s="2" t="s">
        <v>1920</v>
      </c>
      <c r="F571" s="2" t="s">
        <v>514</v>
      </c>
      <c r="H571" s="2" t="s">
        <v>1921</v>
      </c>
      <c r="J571" s="2" t="s">
        <v>2550</v>
      </c>
      <c r="K571" s="4" t="s">
        <v>1411</v>
      </c>
      <c r="L571" s="32">
        <v>6</v>
      </c>
      <c r="M571" s="24">
        <v>54</v>
      </c>
      <c r="N571" s="27">
        <v>38.4</v>
      </c>
      <c r="O571" s="2" t="s">
        <v>515</v>
      </c>
      <c r="P571" s="10">
        <v>52</v>
      </c>
      <c r="Q571" s="27">
        <v>48.1</v>
      </c>
      <c r="R571" s="2" t="s">
        <v>516</v>
      </c>
      <c r="S571" s="2" t="s">
        <v>2550</v>
      </c>
      <c r="T571" s="10">
        <v>991</v>
      </c>
      <c r="U571" s="2" t="s">
        <v>2550</v>
      </c>
      <c r="Z571" s="13">
        <f t="shared" si="16"/>
        <v>54.64</v>
      </c>
      <c r="AA571" s="13">
        <f t="shared" si="17"/>
        <v>52.80166666666667</v>
      </c>
      <c r="AC571" s="32">
        <v>2750</v>
      </c>
      <c r="AD571" s="32">
        <v>50</v>
      </c>
      <c r="AE571" s="7" t="s">
        <v>327</v>
      </c>
      <c r="AF571" s="37">
        <v>23</v>
      </c>
      <c r="AG571" s="7" t="s">
        <v>1922</v>
      </c>
      <c r="AH571" s="7" t="s">
        <v>193</v>
      </c>
      <c r="AS571" s="7" t="s">
        <v>1200</v>
      </c>
      <c r="AV571" s="2" t="s">
        <v>1419</v>
      </c>
      <c r="AW571" s="14" t="s">
        <v>1923</v>
      </c>
    </row>
    <row r="572" spans="1:59" ht="12.75">
      <c r="A572" s="2" t="s">
        <v>1924</v>
      </c>
      <c r="B572" s="2" t="s">
        <v>2821</v>
      </c>
      <c r="C572" s="2" t="s">
        <v>1482</v>
      </c>
      <c r="D572" s="2" t="s">
        <v>1924</v>
      </c>
      <c r="E572" s="2" t="s">
        <v>1925</v>
      </c>
      <c r="F572" s="2" t="s">
        <v>514</v>
      </c>
      <c r="H572" s="2" t="s">
        <v>1926</v>
      </c>
      <c r="J572" s="2" t="s">
        <v>1507</v>
      </c>
      <c r="K572" s="4" t="s">
        <v>1411</v>
      </c>
      <c r="L572" s="32">
        <v>3</v>
      </c>
      <c r="M572" s="24">
        <v>54</v>
      </c>
      <c r="N572" s="27">
        <v>26.3</v>
      </c>
      <c r="O572" s="2" t="s">
        <v>515</v>
      </c>
      <c r="P572" s="10">
        <v>53</v>
      </c>
      <c r="Q572" s="27">
        <v>23.3</v>
      </c>
      <c r="R572" s="2" t="s">
        <v>516</v>
      </c>
      <c r="T572" s="10">
        <v>377</v>
      </c>
      <c r="Z572" s="13">
        <f t="shared" si="16"/>
        <v>54.43833333333333</v>
      </c>
      <c r="AA572" s="13">
        <f t="shared" si="17"/>
        <v>53.388333333333335</v>
      </c>
      <c r="AC572" s="32">
        <v>1500</v>
      </c>
      <c r="AD572" s="32">
        <v>42</v>
      </c>
      <c r="AF572" s="37">
        <v>15</v>
      </c>
      <c r="AG572" s="7" t="s">
        <v>1445</v>
      </c>
      <c r="AH572" s="7" t="s">
        <v>193</v>
      </c>
      <c r="AS572" s="7" t="s">
        <v>1200</v>
      </c>
      <c r="AV572" s="2" t="s">
        <v>1419</v>
      </c>
      <c r="AW572" s="14" t="s">
        <v>1927</v>
      </c>
      <c r="BC572" s="7"/>
      <c r="BD572" s="7"/>
      <c r="BE572" s="7"/>
      <c r="BF572" s="7"/>
      <c r="BG572" s="7"/>
    </row>
    <row r="573" spans="1:49" ht="12.75">
      <c r="A573" s="2" t="s">
        <v>1928</v>
      </c>
      <c r="B573" s="2" t="s">
        <v>1929</v>
      </c>
      <c r="C573" s="2" t="s">
        <v>1930</v>
      </c>
      <c r="D573" s="2" t="s">
        <v>1928</v>
      </c>
      <c r="E573" s="2" t="s">
        <v>1925</v>
      </c>
      <c r="F573" s="2" t="s">
        <v>514</v>
      </c>
      <c r="H573" s="2" t="s">
        <v>1931</v>
      </c>
      <c r="J573" s="2" t="s">
        <v>1507</v>
      </c>
      <c r="K573" s="4" t="s">
        <v>1411</v>
      </c>
      <c r="M573" s="24">
        <v>54</v>
      </c>
      <c r="N573" s="27">
        <v>33.5</v>
      </c>
      <c r="O573" s="2" t="s">
        <v>515</v>
      </c>
      <c r="P573" s="10">
        <v>55</v>
      </c>
      <c r="Q573" s="27">
        <v>52.5</v>
      </c>
      <c r="R573" s="2" t="s">
        <v>516</v>
      </c>
      <c r="S573" s="2" t="s">
        <v>1507</v>
      </c>
      <c r="T573" s="10">
        <v>449</v>
      </c>
      <c r="U573" s="2" t="s">
        <v>1507</v>
      </c>
      <c r="Z573" s="13">
        <f t="shared" si="16"/>
        <v>54.55833333333333</v>
      </c>
      <c r="AA573" s="13">
        <f t="shared" si="17"/>
        <v>55.875</v>
      </c>
      <c r="AB573" s="27">
        <v>12</v>
      </c>
      <c r="AC573" s="32">
        <v>3761</v>
      </c>
      <c r="AD573" s="32">
        <v>60</v>
      </c>
      <c r="AE573" s="7" t="s">
        <v>1410</v>
      </c>
      <c r="AF573" s="37">
        <v>151</v>
      </c>
      <c r="AG573" s="7" t="s">
        <v>1932</v>
      </c>
      <c r="AH573" s="7" t="s">
        <v>1414</v>
      </c>
      <c r="AS573" s="7" t="s">
        <v>3402</v>
      </c>
      <c r="AV573" s="2" t="s">
        <v>1419</v>
      </c>
      <c r="AW573" s="14" t="s">
        <v>1933</v>
      </c>
    </row>
    <row r="574" spans="1:49" ht="12.75">
      <c r="A574" s="2" t="s">
        <v>1934</v>
      </c>
      <c r="C574" s="2" t="s">
        <v>4514</v>
      </c>
      <c r="D574" s="2" t="s">
        <v>1928</v>
      </c>
      <c r="E574" s="2" t="s">
        <v>1925</v>
      </c>
      <c r="F574" s="2" t="s">
        <v>514</v>
      </c>
      <c r="H574" s="3" t="s">
        <v>1935</v>
      </c>
      <c r="I574" s="3"/>
      <c r="J574" s="3"/>
      <c r="K574" s="4" t="s">
        <v>1411</v>
      </c>
      <c r="M574" s="24">
        <v>54</v>
      </c>
      <c r="N574" s="27">
        <v>49.8</v>
      </c>
      <c r="O574" s="2" t="s">
        <v>515</v>
      </c>
      <c r="P574" s="10">
        <v>56</v>
      </c>
      <c r="Q574" s="27">
        <v>10</v>
      </c>
      <c r="R574" s="2" t="s">
        <v>516</v>
      </c>
      <c r="S574" s="2" t="s">
        <v>208</v>
      </c>
      <c r="T574" s="10">
        <v>325</v>
      </c>
      <c r="Z574" s="13">
        <f t="shared" si="16"/>
        <v>54.83</v>
      </c>
      <c r="AA574" s="13">
        <f t="shared" si="17"/>
        <v>56.166666666666664</v>
      </c>
      <c r="AB574" s="27">
        <v>12</v>
      </c>
      <c r="AC574" s="32">
        <v>2000</v>
      </c>
      <c r="AD574" s="32">
        <v>45</v>
      </c>
      <c r="AE574" s="7" t="s">
        <v>208</v>
      </c>
      <c r="AF574" s="37">
        <v>23</v>
      </c>
      <c r="AG574" s="7" t="s">
        <v>1450</v>
      </c>
      <c r="AH574" s="7" t="s">
        <v>193</v>
      </c>
      <c r="AS574" s="7" t="s">
        <v>1200</v>
      </c>
      <c r="AV574" s="2" t="s">
        <v>1419</v>
      </c>
      <c r="AW574" s="14" t="s">
        <v>1502</v>
      </c>
    </row>
    <row r="575" spans="1:49" ht="12.75">
      <c r="A575" s="2" t="s">
        <v>3882</v>
      </c>
      <c r="C575" s="2" t="s">
        <v>4458</v>
      </c>
      <c r="D575" s="2" t="s">
        <v>3882</v>
      </c>
      <c r="F575" s="2" t="s">
        <v>514</v>
      </c>
      <c r="H575" s="3"/>
      <c r="I575" s="3"/>
      <c r="J575" s="3"/>
      <c r="K575" s="4" t="s">
        <v>1411</v>
      </c>
      <c r="L575" s="32">
        <v>5</v>
      </c>
      <c r="M575" s="24">
        <v>54</v>
      </c>
      <c r="N575" s="27">
        <v>22.5</v>
      </c>
      <c r="O575" s="2" t="s">
        <v>515</v>
      </c>
      <c r="P575" s="10">
        <v>61</v>
      </c>
      <c r="Q575" s="27">
        <v>21.2</v>
      </c>
      <c r="R575" s="2" t="s">
        <v>516</v>
      </c>
      <c r="S575" s="2" t="s">
        <v>1402</v>
      </c>
      <c r="T575" s="10">
        <v>774</v>
      </c>
      <c r="Z575" s="13">
        <f t="shared" si="16"/>
        <v>54.375</v>
      </c>
      <c r="AA575" s="13">
        <f t="shared" si="17"/>
        <v>61.35333333333333</v>
      </c>
      <c r="AB575" s="27">
        <v>12</v>
      </c>
      <c r="AC575" s="32">
        <v>2500</v>
      </c>
      <c r="AD575" s="32">
        <v>45</v>
      </c>
      <c r="AE575" s="7" t="s">
        <v>1402</v>
      </c>
      <c r="AF575" s="37">
        <v>17</v>
      </c>
      <c r="AH575" s="7" t="s">
        <v>1414</v>
      </c>
      <c r="AS575" s="7" t="s">
        <v>1197</v>
      </c>
      <c r="AU575" s="7" t="s">
        <v>1475</v>
      </c>
      <c r="AV575" s="2" t="s">
        <v>3883</v>
      </c>
      <c r="AW575" s="14" t="s">
        <v>3884</v>
      </c>
    </row>
    <row r="576" spans="1:49" ht="12.75">
      <c r="A576" s="2" t="s">
        <v>1936</v>
      </c>
      <c r="C576" s="2" t="s">
        <v>3768</v>
      </c>
      <c r="D576" s="2" t="s">
        <v>1936</v>
      </c>
      <c r="F576" s="2" t="s">
        <v>514</v>
      </c>
      <c r="H576" s="3"/>
      <c r="I576" s="3"/>
      <c r="J576" s="3"/>
      <c r="K576" s="4" t="s">
        <v>1411</v>
      </c>
      <c r="M576" s="24">
        <v>54</v>
      </c>
      <c r="N576" s="27">
        <v>6.7</v>
      </c>
      <c r="O576" s="2" t="s">
        <v>515</v>
      </c>
      <c r="P576" s="10">
        <v>61</v>
      </c>
      <c r="Q576" s="27">
        <v>32.1</v>
      </c>
      <c r="R576" s="2" t="s">
        <v>516</v>
      </c>
      <c r="S576" s="2" t="s">
        <v>208</v>
      </c>
      <c r="T576" s="10">
        <v>689</v>
      </c>
      <c r="Z576" s="13">
        <f t="shared" si="16"/>
        <v>54.111666666666665</v>
      </c>
      <c r="AA576" s="13">
        <f t="shared" si="17"/>
        <v>61.535</v>
      </c>
      <c r="AB576" s="27">
        <v>12</v>
      </c>
      <c r="AC576" s="32">
        <v>787</v>
      </c>
      <c r="AD576" s="32">
        <v>40</v>
      </c>
      <c r="AE576" s="7" t="s">
        <v>208</v>
      </c>
      <c r="AF576" s="37">
        <v>32</v>
      </c>
      <c r="AH576" s="7" t="s">
        <v>1414</v>
      </c>
      <c r="AS576" s="7" t="s">
        <v>1197</v>
      </c>
      <c r="AU576" s="7" t="s">
        <v>208</v>
      </c>
      <c r="AV576" s="2" t="s">
        <v>1427</v>
      </c>
      <c r="AW576" s="14" t="s">
        <v>2704</v>
      </c>
    </row>
    <row r="577" spans="1:49" ht="12.75">
      <c r="A577" s="2" t="s">
        <v>3590</v>
      </c>
      <c r="C577" s="2" t="s">
        <v>1028</v>
      </c>
      <c r="D577" s="2" t="s">
        <v>1936</v>
      </c>
      <c r="F577" s="2" t="s">
        <v>514</v>
      </c>
      <c r="H577" s="3"/>
      <c r="I577" s="3"/>
      <c r="J577" s="3"/>
      <c r="K577" s="4" t="s">
        <v>515</v>
      </c>
      <c r="M577" s="24">
        <v>54</v>
      </c>
      <c r="N577" s="27">
        <v>7.4</v>
      </c>
      <c r="O577" s="2" t="s">
        <v>515</v>
      </c>
      <c r="P577" s="10">
        <v>61</v>
      </c>
      <c r="Q577" s="27">
        <v>40.9</v>
      </c>
      <c r="R577" s="2" t="s">
        <v>516</v>
      </c>
      <c r="S577" s="2" t="s">
        <v>208</v>
      </c>
      <c r="T577" s="10">
        <v>705</v>
      </c>
      <c r="U577" s="2" t="s">
        <v>3577</v>
      </c>
      <c r="Z577" s="13">
        <f t="shared" si="16"/>
        <v>54.123333333333335</v>
      </c>
      <c r="AA577" s="13">
        <f t="shared" si="17"/>
        <v>61.681666666666665</v>
      </c>
      <c r="AC577" s="32">
        <v>1500</v>
      </c>
      <c r="AD577" s="32">
        <v>100</v>
      </c>
      <c r="AE577" s="7" t="s">
        <v>3577</v>
      </c>
      <c r="AF577" s="37">
        <v>67</v>
      </c>
      <c r="AG577" s="7" t="s">
        <v>3579</v>
      </c>
      <c r="AH577" s="7" t="s">
        <v>1404</v>
      </c>
      <c r="AS577" s="7" t="s">
        <v>1200</v>
      </c>
      <c r="AV577" s="2" t="s">
        <v>1419</v>
      </c>
      <c r="AW577" s="14" t="s">
        <v>3591</v>
      </c>
    </row>
    <row r="578" spans="1:49" ht="12.75">
      <c r="A578" s="2" t="s">
        <v>3885</v>
      </c>
      <c r="B578" s="2" t="s">
        <v>2717</v>
      </c>
      <c r="C578" s="2" t="s">
        <v>5190</v>
      </c>
      <c r="D578" s="2" t="s">
        <v>3885</v>
      </c>
      <c r="E578" s="2" t="s">
        <v>2718</v>
      </c>
      <c r="F578" s="2" t="s">
        <v>2719</v>
      </c>
      <c r="H578" s="2" t="s">
        <v>2720</v>
      </c>
      <c r="K578" s="4" t="s">
        <v>1411</v>
      </c>
      <c r="L578" s="32">
        <v>5</v>
      </c>
      <c r="M578" s="24">
        <v>54</v>
      </c>
      <c r="N578" s="27">
        <v>46.5</v>
      </c>
      <c r="O578" s="2" t="s">
        <v>515</v>
      </c>
      <c r="P578" s="10">
        <v>69</v>
      </c>
      <c r="Q578" s="27">
        <v>11</v>
      </c>
      <c r="R578" s="2" t="s">
        <v>516</v>
      </c>
      <c r="S578" s="2" t="s">
        <v>2721</v>
      </c>
      <c r="T578" s="10">
        <v>413</v>
      </c>
      <c r="U578" s="2" t="s">
        <v>200</v>
      </c>
      <c r="Z578" s="13">
        <f t="shared" si="16"/>
        <v>54.775</v>
      </c>
      <c r="AA578" s="13">
        <f t="shared" si="17"/>
        <v>69.18333333333334</v>
      </c>
      <c r="AB578" s="27">
        <v>12</v>
      </c>
      <c r="AC578" s="32">
        <v>2496</v>
      </c>
      <c r="AD578" s="32">
        <v>39</v>
      </c>
      <c r="AE578" s="7" t="s">
        <v>200</v>
      </c>
      <c r="AF578" s="37">
        <v>66</v>
      </c>
      <c r="AG578" s="7" t="s">
        <v>1496</v>
      </c>
      <c r="AH578" s="7" t="s">
        <v>193</v>
      </c>
      <c r="AS578" s="7" t="s">
        <v>1200</v>
      </c>
      <c r="AV578" s="2" t="s">
        <v>2722</v>
      </c>
      <c r="AW578" s="14" t="s">
        <v>2723</v>
      </c>
    </row>
    <row r="579" spans="1:49" ht="12.75">
      <c r="A579" s="2" t="s">
        <v>2724</v>
      </c>
      <c r="B579" s="2" t="s">
        <v>2725</v>
      </c>
      <c r="C579" s="2" t="s">
        <v>2726</v>
      </c>
      <c r="D579" s="2" t="s">
        <v>2727</v>
      </c>
      <c r="E579" s="2" t="s">
        <v>878</v>
      </c>
      <c r="F579" s="2" t="s">
        <v>514</v>
      </c>
      <c r="H579" s="2" t="s">
        <v>2728</v>
      </c>
      <c r="J579" s="2" t="s">
        <v>1507</v>
      </c>
      <c r="K579" s="4" t="s">
        <v>1411</v>
      </c>
      <c r="M579" s="24">
        <v>54</v>
      </c>
      <c r="N579" s="27">
        <v>58</v>
      </c>
      <c r="O579" s="2" t="s">
        <v>515</v>
      </c>
      <c r="P579" s="10">
        <v>73</v>
      </c>
      <c r="Q579" s="27">
        <v>18.6</v>
      </c>
      <c r="R579" s="2" t="s">
        <v>516</v>
      </c>
      <c r="S579" s="2" t="s">
        <v>1507</v>
      </c>
      <c r="T579" s="10">
        <v>312</v>
      </c>
      <c r="U579" s="2" t="s">
        <v>1507</v>
      </c>
      <c r="Z579" s="13">
        <f t="shared" si="16"/>
        <v>54.96666666666667</v>
      </c>
      <c r="AA579" s="13">
        <f t="shared" si="17"/>
        <v>73.31</v>
      </c>
      <c r="AB579" s="27">
        <v>11</v>
      </c>
      <c r="AC579" s="32">
        <v>2500</v>
      </c>
      <c r="AD579" s="32">
        <v>45</v>
      </c>
      <c r="AE579" s="7" t="s">
        <v>1507</v>
      </c>
      <c r="AF579" s="37">
        <v>77</v>
      </c>
      <c r="AG579" s="7" t="s">
        <v>2403</v>
      </c>
      <c r="AH579" s="7" t="s">
        <v>193</v>
      </c>
      <c r="AS579" s="7" t="s">
        <v>1200</v>
      </c>
      <c r="AV579" s="2" t="s">
        <v>1419</v>
      </c>
      <c r="AW579" s="14" t="s">
        <v>2729</v>
      </c>
    </row>
    <row r="580" spans="1:49" ht="12.75">
      <c r="A580" s="2" t="s">
        <v>2730</v>
      </c>
      <c r="B580" s="2" t="s">
        <v>2731</v>
      </c>
      <c r="C580" s="2" t="s">
        <v>4792</v>
      </c>
      <c r="D580" s="2" t="s">
        <v>2727</v>
      </c>
      <c r="E580" s="2" t="s">
        <v>878</v>
      </c>
      <c r="F580" s="2" t="s">
        <v>514</v>
      </c>
      <c r="H580" s="3" t="s">
        <v>2732</v>
      </c>
      <c r="I580" s="3"/>
      <c r="J580" s="3"/>
      <c r="K580" s="4" t="s">
        <v>1411</v>
      </c>
      <c r="M580" s="24">
        <v>54</v>
      </c>
      <c r="N580" s="27">
        <v>58.4</v>
      </c>
      <c r="O580" s="2" t="s">
        <v>515</v>
      </c>
      <c r="P580" s="10">
        <v>73</v>
      </c>
      <c r="Q580" s="27">
        <v>33.3</v>
      </c>
      <c r="R580" s="2" t="s">
        <v>516</v>
      </c>
      <c r="S580" s="2" t="s">
        <v>1402</v>
      </c>
      <c r="T580" s="10">
        <v>374</v>
      </c>
      <c r="Z580" s="13">
        <f t="shared" si="16"/>
        <v>54.973333333333336</v>
      </c>
      <c r="AA580" s="13">
        <f t="shared" si="17"/>
        <v>73.555</v>
      </c>
      <c r="AC580" s="32">
        <v>3000</v>
      </c>
      <c r="AD580" s="32">
        <v>80</v>
      </c>
      <c r="AE580" s="7" t="s">
        <v>1402</v>
      </c>
      <c r="AF580" s="37">
        <v>56</v>
      </c>
      <c r="AH580" s="7" t="s">
        <v>1414</v>
      </c>
      <c r="AS580" s="7" t="s">
        <v>1197</v>
      </c>
      <c r="AU580" s="7" t="s">
        <v>3823</v>
      </c>
      <c r="AV580" s="2" t="s">
        <v>2999</v>
      </c>
      <c r="AW580" s="14" t="s">
        <v>2705</v>
      </c>
    </row>
    <row r="581" spans="1:49" ht="12.75">
      <c r="A581" s="2" t="s">
        <v>3000</v>
      </c>
      <c r="C581" s="2" t="s">
        <v>2524</v>
      </c>
      <c r="D581" s="2" t="s">
        <v>3000</v>
      </c>
      <c r="E581" s="2" t="s">
        <v>878</v>
      </c>
      <c r="F581" s="2" t="s">
        <v>514</v>
      </c>
      <c r="K581" s="4" t="s">
        <v>1411</v>
      </c>
      <c r="M581" s="24">
        <v>54</v>
      </c>
      <c r="N581" s="27">
        <v>21</v>
      </c>
      <c r="O581" s="2" t="s">
        <v>515</v>
      </c>
      <c r="P581" s="10">
        <v>77</v>
      </c>
      <c r="Q581" s="27">
        <v>21.3</v>
      </c>
      <c r="R581" s="2" t="s">
        <v>516</v>
      </c>
      <c r="S581" s="2" t="s">
        <v>1402</v>
      </c>
      <c r="T581" s="10">
        <v>351</v>
      </c>
      <c r="Z581" s="13">
        <f t="shared" si="16"/>
        <v>54.35</v>
      </c>
      <c r="AA581" s="13">
        <f t="shared" si="17"/>
        <v>77.355</v>
      </c>
      <c r="AC581" s="32">
        <v>2500</v>
      </c>
      <c r="AD581" s="32">
        <v>40</v>
      </c>
      <c r="AE581" s="7" t="s">
        <v>1402</v>
      </c>
      <c r="AF581" s="37">
        <v>54</v>
      </c>
      <c r="AH581" s="7" t="s">
        <v>1414</v>
      </c>
      <c r="AS581" s="7" t="s">
        <v>1197</v>
      </c>
      <c r="AU581" s="7" t="s">
        <v>1475</v>
      </c>
      <c r="AV581" s="2" t="s">
        <v>3001</v>
      </c>
      <c r="AW581" s="14" t="s">
        <v>3002</v>
      </c>
    </row>
    <row r="582" spans="1:49" ht="12.75">
      <c r="A582" s="2" t="s">
        <v>3003</v>
      </c>
      <c r="C582" s="2" t="s">
        <v>1499</v>
      </c>
      <c r="D582" s="2" t="s">
        <v>3003</v>
      </c>
      <c r="F582" s="2" t="s">
        <v>514</v>
      </c>
      <c r="K582" s="4" t="s">
        <v>1411</v>
      </c>
      <c r="L582" s="32">
        <v>0</v>
      </c>
      <c r="M582" s="24">
        <v>54</v>
      </c>
      <c r="N582" s="27">
        <v>44.1</v>
      </c>
      <c r="O582" s="2" t="s">
        <v>515</v>
      </c>
      <c r="P582" s="10">
        <v>83</v>
      </c>
      <c r="Q582" s="27">
        <v>5.7</v>
      </c>
      <c r="R582" s="2" t="s">
        <v>516</v>
      </c>
      <c r="S582" s="2" t="s">
        <v>208</v>
      </c>
      <c r="T582" s="10">
        <v>482</v>
      </c>
      <c r="Z582" s="13">
        <f aca="true" t="shared" si="18" ref="Z582:Z645">M582+(N582/60)</f>
        <v>54.735</v>
      </c>
      <c r="AA582" s="13">
        <f t="shared" si="17"/>
        <v>83.095</v>
      </c>
      <c r="AC582" s="32">
        <v>1500</v>
      </c>
      <c r="AD582" s="32">
        <v>60</v>
      </c>
      <c r="AE582" s="7" t="s">
        <v>208</v>
      </c>
      <c r="AF582" s="37">
        <v>152</v>
      </c>
      <c r="AH582" s="7" t="s">
        <v>1404</v>
      </c>
      <c r="AS582" s="7" t="s">
        <v>1426</v>
      </c>
      <c r="AW582" s="14" t="s">
        <v>2706</v>
      </c>
    </row>
    <row r="583" spans="1:49" ht="12.75">
      <c r="A583" s="2" t="s">
        <v>3004</v>
      </c>
      <c r="B583" s="2" t="s">
        <v>2707</v>
      </c>
      <c r="C583" s="2" t="s">
        <v>3005</v>
      </c>
      <c r="D583" s="2" t="s">
        <v>3004</v>
      </c>
      <c r="F583" s="2" t="s">
        <v>514</v>
      </c>
      <c r="K583" s="4" t="s">
        <v>1412</v>
      </c>
      <c r="L583" s="32">
        <v>3</v>
      </c>
      <c r="M583" s="24">
        <v>54</v>
      </c>
      <c r="N583" s="27">
        <v>33.1</v>
      </c>
      <c r="O583" s="2" t="s">
        <v>515</v>
      </c>
      <c r="P583" s="10">
        <v>90</v>
      </c>
      <c r="Q583" s="27">
        <v>7.3</v>
      </c>
      <c r="R583" s="2" t="s">
        <v>516</v>
      </c>
      <c r="S583" s="2" t="s">
        <v>1402</v>
      </c>
      <c r="T583" s="10">
        <v>1230</v>
      </c>
      <c r="Z583" s="13">
        <f t="shared" si="18"/>
        <v>54.55166666666667</v>
      </c>
      <c r="AA583" s="13">
        <f t="shared" si="17"/>
        <v>90.12166666666667</v>
      </c>
      <c r="AC583" s="32">
        <v>1375</v>
      </c>
      <c r="AD583" s="32">
        <v>25</v>
      </c>
      <c r="AE583" s="7" t="s">
        <v>1402</v>
      </c>
      <c r="AF583" s="37">
        <v>19</v>
      </c>
      <c r="AH583" s="7" t="s">
        <v>193</v>
      </c>
      <c r="AS583" s="7" t="s">
        <v>1200</v>
      </c>
      <c r="AV583" s="2" t="s">
        <v>1419</v>
      </c>
      <c r="AW583" s="14" t="s">
        <v>2708</v>
      </c>
    </row>
    <row r="584" spans="1:49" ht="12.75">
      <c r="A584" s="2" t="s">
        <v>3007</v>
      </c>
      <c r="B584" s="2" t="s">
        <v>3008</v>
      </c>
      <c r="C584" s="2" t="s">
        <v>3009</v>
      </c>
      <c r="D584" s="2" t="s">
        <v>3010</v>
      </c>
      <c r="F584" s="2" t="s">
        <v>514</v>
      </c>
      <c r="K584" s="4" t="s">
        <v>1411</v>
      </c>
      <c r="L584" s="32">
        <v>3</v>
      </c>
      <c r="M584" s="24">
        <v>54</v>
      </c>
      <c r="N584" s="27">
        <v>21.8</v>
      </c>
      <c r="O584" s="2" t="s">
        <v>515</v>
      </c>
      <c r="P584" s="10">
        <v>91</v>
      </c>
      <c r="Q584" s="27">
        <v>59.3</v>
      </c>
      <c r="R584" s="2" t="s">
        <v>516</v>
      </c>
      <c r="S584" s="2" t="s">
        <v>1402</v>
      </c>
      <c r="T584" s="10">
        <v>1381</v>
      </c>
      <c r="Z584" s="13">
        <f t="shared" si="18"/>
        <v>54.36333333333334</v>
      </c>
      <c r="AA584" s="13">
        <f t="shared" si="17"/>
        <v>91.98833333333333</v>
      </c>
      <c r="AC584" s="32">
        <v>1300</v>
      </c>
      <c r="AD584" s="32">
        <v>30</v>
      </c>
      <c r="AE584" s="7" t="s">
        <v>1402</v>
      </c>
      <c r="AF584" s="37">
        <v>70</v>
      </c>
      <c r="AH584" s="7" t="s">
        <v>193</v>
      </c>
      <c r="AS584" s="7" t="s">
        <v>1200</v>
      </c>
      <c r="AV584" s="2" t="s">
        <v>1419</v>
      </c>
      <c r="AW584" s="14" t="s">
        <v>3006</v>
      </c>
    </row>
    <row r="585" spans="1:49" ht="12.75">
      <c r="A585" s="2" t="s">
        <v>3011</v>
      </c>
      <c r="C585" s="2" t="s">
        <v>4832</v>
      </c>
      <c r="D585" s="2" t="s">
        <v>3011</v>
      </c>
      <c r="F585" s="2" t="s">
        <v>514</v>
      </c>
      <c r="H585" s="2" t="s">
        <v>3012</v>
      </c>
      <c r="J585" s="2" t="s">
        <v>2550</v>
      </c>
      <c r="K585" s="4" t="s">
        <v>515</v>
      </c>
      <c r="L585" s="32">
        <v>3</v>
      </c>
      <c r="M585" s="24">
        <v>54</v>
      </c>
      <c r="N585" s="27">
        <v>53.3</v>
      </c>
      <c r="O585" s="2" t="s">
        <v>515</v>
      </c>
      <c r="P585" s="10">
        <v>99</v>
      </c>
      <c r="Q585" s="27">
        <v>4</v>
      </c>
      <c r="R585" s="2" t="s">
        <v>516</v>
      </c>
      <c r="S585" s="2" t="s">
        <v>1402</v>
      </c>
      <c r="T585" s="10">
        <v>1325</v>
      </c>
      <c r="Z585" s="13">
        <f t="shared" si="18"/>
        <v>54.888333333333335</v>
      </c>
      <c r="AA585" s="13">
        <f t="shared" si="17"/>
        <v>99.06666666666666</v>
      </c>
      <c r="AC585" s="32">
        <v>900</v>
      </c>
      <c r="AD585" s="32">
        <v>21</v>
      </c>
      <c r="AE585" s="7" t="s">
        <v>1402</v>
      </c>
      <c r="AF585" s="37">
        <v>146</v>
      </c>
      <c r="AG585" s="7" t="s">
        <v>1479</v>
      </c>
      <c r="AH585" s="7" t="s">
        <v>193</v>
      </c>
      <c r="AS585" s="7" t="s">
        <v>1200</v>
      </c>
      <c r="AV585" s="2" t="s">
        <v>1419</v>
      </c>
      <c r="AW585" s="14" t="s">
        <v>4400</v>
      </c>
    </row>
    <row r="586" spans="1:49" ht="12.75">
      <c r="A586" s="2" t="s">
        <v>3013</v>
      </c>
      <c r="C586" s="2" t="s">
        <v>1417</v>
      </c>
      <c r="D586" s="2" t="s">
        <v>3014</v>
      </c>
      <c r="F586" s="2" t="s">
        <v>514</v>
      </c>
      <c r="K586" s="4" t="s">
        <v>515</v>
      </c>
      <c r="M586" s="26">
        <v>54</v>
      </c>
      <c r="N586" s="29">
        <v>9.7</v>
      </c>
      <c r="O586" s="6" t="s">
        <v>515</v>
      </c>
      <c r="P586" s="23">
        <v>103</v>
      </c>
      <c r="Q586" s="29">
        <v>0.6</v>
      </c>
      <c r="R586" s="6" t="s">
        <v>516</v>
      </c>
      <c r="S586" s="6" t="s">
        <v>208</v>
      </c>
      <c r="T586" s="10">
        <v>2001</v>
      </c>
      <c r="Z586" s="13">
        <f t="shared" si="18"/>
        <v>54.16166666666667</v>
      </c>
      <c r="AA586" s="13">
        <f t="shared" si="17"/>
        <v>103.01</v>
      </c>
      <c r="AC586" s="32">
        <v>1335</v>
      </c>
      <c r="AD586" s="32">
        <v>30</v>
      </c>
      <c r="AE586" s="7" t="s">
        <v>208</v>
      </c>
      <c r="AF586" s="37">
        <v>169</v>
      </c>
      <c r="AH586" s="7" t="s">
        <v>1404</v>
      </c>
      <c r="AS586" s="7" t="s">
        <v>1200</v>
      </c>
      <c r="AV586" s="2" t="s">
        <v>1419</v>
      </c>
      <c r="AW586" s="14" t="s">
        <v>2709</v>
      </c>
    </row>
    <row r="587" spans="1:49" ht="12.75">
      <c r="A587" s="2" t="s">
        <v>3015</v>
      </c>
      <c r="C587" s="2" t="s">
        <v>3266</v>
      </c>
      <c r="D587" s="2" t="s">
        <v>3015</v>
      </c>
      <c r="F587" s="2" t="s">
        <v>514</v>
      </c>
      <c r="H587" s="3" t="s">
        <v>3016</v>
      </c>
      <c r="I587" s="3"/>
      <c r="J587" s="3"/>
      <c r="K587" s="4" t="s">
        <v>515</v>
      </c>
      <c r="L587" s="32">
        <v>2</v>
      </c>
      <c r="M587" s="26">
        <v>54</v>
      </c>
      <c r="N587" s="29">
        <v>47.9</v>
      </c>
      <c r="O587" s="6" t="s">
        <v>515</v>
      </c>
      <c r="P587" s="23">
        <v>105</v>
      </c>
      <c r="Q587" s="29">
        <v>12.9</v>
      </c>
      <c r="R587" s="6" t="s">
        <v>516</v>
      </c>
      <c r="S587" s="6" t="s">
        <v>1402</v>
      </c>
      <c r="T587" s="10">
        <v>1470</v>
      </c>
      <c r="Z587" s="13">
        <f t="shared" si="18"/>
        <v>54.79833333333333</v>
      </c>
      <c r="AA587" s="13">
        <f t="shared" si="17"/>
        <v>105.215</v>
      </c>
      <c r="AB587" s="27">
        <v>-3</v>
      </c>
      <c r="AC587" s="32">
        <v>1500</v>
      </c>
      <c r="AD587" s="32">
        <v>30</v>
      </c>
      <c r="AE587" s="7" t="s">
        <v>1402</v>
      </c>
      <c r="AF587" s="37">
        <v>112</v>
      </c>
      <c r="AH587" s="7" t="s">
        <v>1404</v>
      </c>
      <c r="AS587" s="7" t="s">
        <v>1200</v>
      </c>
      <c r="AV587" s="2" t="s">
        <v>1419</v>
      </c>
      <c r="AW587" s="14" t="s">
        <v>3813</v>
      </c>
    </row>
    <row r="588" spans="1:49" ht="12.75">
      <c r="A588" s="2" t="s">
        <v>3017</v>
      </c>
      <c r="C588" s="2" t="s">
        <v>3721</v>
      </c>
      <c r="D588" s="2" t="s">
        <v>3017</v>
      </c>
      <c r="F588" s="2" t="s">
        <v>514</v>
      </c>
      <c r="K588" s="4" t="s">
        <v>515</v>
      </c>
      <c r="L588" s="32">
        <v>3</v>
      </c>
      <c r="M588" s="24">
        <v>54</v>
      </c>
      <c r="N588" s="27">
        <v>18.5</v>
      </c>
      <c r="O588" s="2" t="s">
        <v>515</v>
      </c>
      <c r="P588" s="10">
        <v>111</v>
      </c>
      <c r="Q588" s="27">
        <v>17.9</v>
      </c>
      <c r="R588" s="2" t="s">
        <v>516</v>
      </c>
      <c r="S588" s="2" t="s">
        <v>1402</v>
      </c>
      <c r="T588" s="10">
        <v>1608</v>
      </c>
      <c r="U588" s="2" t="s">
        <v>1400</v>
      </c>
      <c r="Z588" s="13">
        <f t="shared" si="18"/>
        <v>54.30833333333333</v>
      </c>
      <c r="AA588" s="13">
        <f t="shared" si="17"/>
        <v>111.29833333333333</v>
      </c>
      <c r="AB588" s="27">
        <v>-7</v>
      </c>
      <c r="AC588" s="32">
        <v>1660</v>
      </c>
      <c r="AD588" s="32">
        <v>30</v>
      </c>
      <c r="AE588" s="7" t="s">
        <v>1402</v>
      </c>
      <c r="AF588" s="37">
        <v>46</v>
      </c>
      <c r="AG588" s="7" t="s">
        <v>1436</v>
      </c>
      <c r="AH588" s="7" t="s">
        <v>1404</v>
      </c>
      <c r="AS588" s="7" t="s">
        <v>1200</v>
      </c>
      <c r="AV588" s="2" t="s">
        <v>1419</v>
      </c>
      <c r="AW588" s="14" t="s">
        <v>2359</v>
      </c>
    </row>
    <row r="589" spans="1:49" ht="12.75">
      <c r="A589" s="2" t="s">
        <v>3018</v>
      </c>
      <c r="C589" s="2" t="s">
        <v>3019</v>
      </c>
      <c r="D589" s="2" t="s">
        <v>3018</v>
      </c>
      <c r="F589" s="2" t="s">
        <v>514</v>
      </c>
      <c r="H589" s="3" t="s">
        <v>3020</v>
      </c>
      <c r="I589" s="3"/>
      <c r="J589" s="3"/>
      <c r="K589" s="4" t="s">
        <v>515</v>
      </c>
      <c r="M589" s="24">
        <v>54</v>
      </c>
      <c r="N589" s="27">
        <v>22.1</v>
      </c>
      <c r="O589" s="2" t="s">
        <v>515</v>
      </c>
      <c r="P589" s="10">
        <v>113</v>
      </c>
      <c r="Q589" s="27">
        <v>28.6</v>
      </c>
      <c r="R589" s="2" t="s">
        <v>516</v>
      </c>
      <c r="S589" s="2" t="s">
        <v>1402</v>
      </c>
      <c r="T589" s="10">
        <v>3084</v>
      </c>
      <c r="Z589" s="13">
        <f t="shared" si="18"/>
        <v>54.36833333333333</v>
      </c>
      <c r="AA589" s="13">
        <f t="shared" si="17"/>
        <v>113.47666666666667</v>
      </c>
      <c r="AB589" s="27">
        <v>-8</v>
      </c>
      <c r="AC589" s="32">
        <v>1700</v>
      </c>
      <c r="AD589" s="32">
        <v>70</v>
      </c>
      <c r="AE589" s="7" t="s">
        <v>1402</v>
      </c>
      <c r="AF589" s="37">
        <v>55</v>
      </c>
      <c r="AG589" s="7" t="s">
        <v>1413</v>
      </c>
      <c r="AH589" s="7" t="s">
        <v>1404</v>
      </c>
      <c r="AS589" s="7" t="s">
        <v>1200</v>
      </c>
      <c r="AV589" s="2" t="s">
        <v>1419</v>
      </c>
      <c r="AW589" s="14" t="s">
        <v>1419</v>
      </c>
    </row>
    <row r="590" spans="1:49" ht="12.75">
      <c r="A590" s="2" t="s">
        <v>3021</v>
      </c>
      <c r="C590" s="2" t="s">
        <v>2940</v>
      </c>
      <c r="D590" s="2" t="s">
        <v>3021</v>
      </c>
      <c r="F590" s="2" t="s">
        <v>514</v>
      </c>
      <c r="H590" s="3"/>
      <c r="I590" s="3"/>
      <c r="J590" s="3"/>
      <c r="K590" s="4" t="s">
        <v>1411</v>
      </c>
      <c r="M590" s="24">
        <v>54</v>
      </c>
      <c r="N590" s="27">
        <v>5.9</v>
      </c>
      <c r="O590" s="2" t="s">
        <v>515</v>
      </c>
      <c r="P590" s="10">
        <v>123</v>
      </c>
      <c r="Q590" s="27">
        <v>36.1</v>
      </c>
      <c r="R590" s="2" t="s">
        <v>516</v>
      </c>
      <c r="S590" s="2" t="s">
        <v>1402</v>
      </c>
      <c r="T590" s="10">
        <v>1401</v>
      </c>
      <c r="Z590" s="13">
        <f t="shared" si="18"/>
        <v>54.098333333333336</v>
      </c>
      <c r="AA590" s="13">
        <f aca="true" t="shared" si="19" ref="AA590:AA653">IF(R590="W",(P590*-1+(Q590/-60)),P590+(Q590/60))</f>
        <v>123.60166666666667</v>
      </c>
      <c r="AB590" s="27">
        <v>-12</v>
      </c>
      <c r="AC590" s="32">
        <v>1600</v>
      </c>
      <c r="AD590" s="32">
        <v>25</v>
      </c>
      <c r="AE590" s="7" t="s">
        <v>1402</v>
      </c>
      <c r="AF590" s="39">
        <v>159</v>
      </c>
      <c r="AG590" s="7" t="s">
        <v>1424</v>
      </c>
      <c r="AH590" s="7" t="s">
        <v>1414</v>
      </c>
      <c r="AS590" s="7" t="s">
        <v>1200</v>
      </c>
      <c r="AV590" s="2" t="s">
        <v>1419</v>
      </c>
      <c r="AW590" s="14" t="s">
        <v>3022</v>
      </c>
    </row>
    <row r="591" spans="1:49" ht="12.75">
      <c r="A591" s="2" t="s">
        <v>3420</v>
      </c>
      <c r="C591" s="2" t="s">
        <v>456</v>
      </c>
      <c r="D591" s="2" t="s">
        <v>3421</v>
      </c>
      <c r="F591" s="2" t="s">
        <v>514</v>
      </c>
      <c r="H591" s="3"/>
      <c r="I591" s="3"/>
      <c r="J591" s="3"/>
      <c r="K591" s="4" t="s">
        <v>515</v>
      </c>
      <c r="M591" s="24">
        <v>54</v>
      </c>
      <c r="N591" s="27">
        <v>38</v>
      </c>
      <c r="O591" s="2" t="s">
        <v>515</v>
      </c>
      <c r="P591" s="10">
        <v>127</v>
      </c>
      <c r="Q591" s="27">
        <v>50.6</v>
      </c>
      <c r="R591" s="2" t="s">
        <v>516</v>
      </c>
      <c r="S591" s="2" t="s">
        <v>208</v>
      </c>
      <c r="T591" s="10">
        <v>1499</v>
      </c>
      <c r="U591" s="2" t="s">
        <v>3237</v>
      </c>
      <c r="Z591" s="13">
        <f t="shared" si="18"/>
        <v>54.63333333333333</v>
      </c>
      <c r="AA591" s="13">
        <f t="shared" si="19"/>
        <v>127.84333333333333</v>
      </c>
      <c r="AC591" s="32">
        <v>725</v>
      </c>
      <c r="AD591" s="32">
        <v>30</v>
      </c>
      <c r="AE591" s="7" t="s">
        <v>208</v>
      </c>
      <c r="AF591" s="39">
        <v>123</v>
      </c>
      <c r="AH591" s="7" t="s">
        <v>1404</v>
      </c>
      <c r="AS591" s="7" t="s">
        <v>1200</v>
      </c>
      <c r="AW591" s="14" t="s">
        <v>3422</v>
      </c>
    </row>
    <row r="592" spans="1:49" ht="12.75">
      <c r="A592" s="2" t="s">
        <v>3423</v>
      </c>
      <c r="C592" s="2" t="s">
        <v>4523</v>
      </c>
      <c r="D592" s="2" t="s">
        <v>3425</v>
      </c>
      <c r="F592" s="2" t="s">
        <v>514</v>
      </c>
      <c r="H592" s="3"/>
      <c r="I592" s="3"/>
      <c r="J592" s="3"/>
      <c r="K592" s="4" t="s">
        <v>515</v>
      </c>
      <c r="M592" s="24">
        <v>54</v>
      </c>
      <c r="N592" s="27">
        <v>10.5</v>
      </c>
      <c r="O592" s="2" t="s">
        <v>515</v>
      </c>
      <c r="P592" s="10">
        <v>127</v>
      </c>
      <c r="Q592" s="27">
        <v>59.3</v>
      </c>
      <c r="R592" s="2" t="s">
        <v>516</v>
      </c>
      <c r="S592" s="2" t="s">
        <v>1402</v>
      </c>
      <c r="T592" s="10">
        <v>971</v>
      </c>
      <c r="U592" s="2" t="s">
        <v>3237</v>
      </c>
      <c r="Z592" s="13">
        <f t="shared" si="18"/>
        <v>54.175</v>
      </c>
      <c r="AA592" s="13">
        <f t="shared" si="19"/>
        <v>127.98833333333333</v>
      </c>
      <c r="AC592" s="32">
        <v>700</v>
      </c>
      <c r="AD592" s="32">
        <v>20</v>
      </c>
      <c r="AE592" s="7" t="s">
        <v>1402</v>
      </c>
      <c r="AF592" s="39">
        <v>119</v>
      </c>
      <c r="AH592" s="7" t="s">
        <v>1457</v>
      </c>
      <c r="AS592" s="7" t="s">
        <v>1200</v>
      </c>
      <c r="AW592" s="14" t="s">
        <v>3424</v>
      </c>
    </row>
    <row r="593" spans="1:49" ht="12.75">
      <c r="A593" s="2" t="s">
        <v>3428</v>
      </c>
      <c r="C593" s="2" t="s">
        <v>1451</v>
      </c>
      <c r="D593" s="2" t="s">
        <v>3428</v>
      </c>
      <c r="F593" s="2" t="s">
        <v>514</v>
      </c>
      <c r="H593" s="3"/>
      <c r="I593" s="3"/>
      <c r="J593" s="3"/>
      <c r="K593" s="4" t="s">
        <v>515</v>
      </c>
      <c r="M593" s="24">
        <v>54</v>
      </c>
      <c r="N593" s="27">
        <v>42.8</v>
      </c>
      <c r="O593" s="2" t="s">
        <v>515</v>
      </c>
      <c r="P593" s="10">
        <v>128</v>
      </c>
      <c r="Q593" s="27">
        <v>51.5</v>
      </c>
      <c r="R593" s="2" t="s">
        <v>516</v>
      </c>
      <c r="S593" s="2" t="s">
        <v>1402</v>
      </c>
      <c r="T593" s="10">
        <v>1001</v>
      </c>
      <c r="U593" s="2" t="s">
        <v>3237</v>
      </c>
      <c r="Z593" s="13">
        <f t="shared" si="18"/>
        <v>54.71333333333333</v>
      </c>
      <c r="AA593" s="13">
        <f t="shared" si="19"/>
        <v>128.85833333333332</v>
      </c>
      <c r="AC593" s="32">
        <v>600</v>
      </c>
      <c r="AD593" s="32">
        <v>20</v>
      </c>
      <c r="AE593" s="7" t="s">
        <v>1402</v>
      </c>
      <c r="AF593" s="39">
        <v>135</v>
      </c>
      <c r="AH593" s="7" t="s">
        <v>1457</v>
      </c>
      <c r="AS593" s="7" t="s">
        <v>1200</v>
      </c>
      <c r="AW593" s="14" t="s">
        <v>3429</v>
      </c>
    </row>
    <row r="594" spans="1:49" ht="12.75">
      <c r="A594" s="2" t="s">
        <v>3924</v>
      </c>
      <c r="C594" s="2" t="s">
        <v>4787</v>
      </c>
      <c r="D594" s="2" t="s">
        <v>3924</v>
      </c>
      <c r="F594" s="2" t="s">
        <v>514</v>
      </c>
      <c r="H594" s="3"/>
      <c r="I594" s="3"/>
      <c r="J594" s="3"/>
      <c r="K594" s="4" t="s">
        <v>515</v>
      </c>
      <c r="M594" s="24">
        <v>54</v>
      </c>
      <c r="N594" s="27">
        <v>41.8</v>
      </c>
      <c r="O594" s="2" t="s">
        <v>515</v>
      </c>
      <c r="P594" s="10">
        <v>135</v>
      </c>
      <c r="Q594" s="27">
        <v>17.2</v>
      </c>
      <c r="R594" s="2" t="s">
        <v>516</v>
      </c>
      <c r="S594" s="2" t="s">
        <v>1402</v>
      </c>
      <c r="T594" s="10">
        <v>30</v>
      </c>
      <c r="U594" s="2" t="s">
        <v>3238</v>
      </c>
      <c r="Z594" s="13">
        <f t="shared" si="18"/>
        <v>54.696666666666665</v>
      </c>
      <c r="AA594" s="13">
        <f t="shared" si="19"/>
        <v>135.28666666666666</v>
      </c>
      <c r="AC594" s="32">
        <v>850</v>
      </c>
      <c r="AD594" s="32">
        <v>20</v>
      </c>
      <c r="AE594" s="7" t="s">
        <v>1402</v>
      </c>
      <c r="AF594" s="39">
        <v>51</v>
      </c>
      <c r="AH594" s="7" t="s">
        <v>1457</v>
      </c>
      <c r="AS594" s="7" t="s">
        <v>1200</v>
      </c>
      <c r="AW594" s="14" t="s">
        <v>1249</v>
      </c>
    </row>
    <row r="595" spans="1:49" ht="12.75">
      <c r="A595" s="2" t="s">
        <v>3023</v>
      </c>
      <c r="C595" s="2" t="s">
        <v>197</v>
      </c>
      <c r="D595" s="2" t="s">
        <v>3023</v>
      </c>
      <c r="F595" s="2" t="s">
        <v>514</v>
      </c>
      <c r="G595" s="22">
        <v>7</v>
      </c>
      <c r="H595" s="3" t="s">
        <v>3024</v>
      </c>
      <c r="I595" s="3"/>
      <c r="J595" s="3"/>
      <c r="K595" s="4" t="s">
        <v>1411</v>
      </c>
      <c r="L595" s="32">
        <v>3</v>
      </c>
      <c r="M595" s="24">
        <v>54</v>
      </c>
      <c r="N595" s="27">
        <v>18.6</v>
      </c>
      <c r="O595" s="2" t="s">
        <v>515</v>
      </c>
      <c r="P595" s="10">
        <v>155</v>
      </c>
      <c r="Q595" s="27">
        <v>58.5</v>
      </c>
      <c r="R595" s="2" t="s">
        <v>516</v>
      </c>
      <c r="S595" s="2" t="s">
        <v>1402</v>
      </c>
      <c r="T595" s="30">
        <v>85</v>
      </c>
      <c r="U595" s="3"/>
      <c r="V595" s="30"/>
      <c r="W595" s="3"/>
      <c r="X595" s="30"/>
      <c r="Y595" s="3"/>
      <c r="Z595" s="13">
        <f t="shared" si="18"/>
        <v>54.31</v>
      </c>
      <c r="AA595" s="13">
        <f t="shared" si="19"/>
        <v>155.975</v>
      </c>
      <c r="AB595" s="27">
        <v>-8</v>
      </c>
      <c r="AC595" s="32">
        <v>1700</v>
      </c>
      <c r="AD595" s="32">
        <v>45</v>
      </c>
      <c r="AE595" s="7" t="s">
        <v>1402</v>
      </c>
      <c r="AF595" s="37">
        <v>48</v>
      </c>
      <c r="AG595" s="7" t="s">
        <v>1413</v>
      </c>
      <c r="AH595" s="7" t="s">
        <v>1414</v>
      </c>
      <c r="AS595" s="7" t="s">
        <v>1200</v>
      </c>
      <c r="AV595" s="2" t="s">
        <v>1419</v>
      </c>
      <c r="AW595" s="14" t="s">
        <v>3025</v>
      </c>
    </row>
    <row r="596" spans="1:49" ht="12.75">
      <c r="A596" s="2" t="s">
        <v>3026</v>
      </c>
      <c r="C596" s="2" t="s">
        <v>3708</v>
      </c>
      <c r="D596" s="2" t="s">
        <v>3026</v>
      </c>
      <c r="E596" s="2" t="s">
        <v>4446</v>
      </c>
      <c r="F596" s="2" t="s">
        <v>514</v>
      </c>
      <c r="G596" s="22">
        <v>4</v>
      </c>
      <c r="H596" s="2" t="s">
        <v>3027</v>
      </c>
      <c r="J596" s="2" t="s">
        <v>1507</v>
      </c>
      <c r="K596" s="4" t="s">
        <v>1411</v>
      </c>
      <c r="L596" s="32">
        <v>3</v>
      </c>
      <c r="M596" s="24">
        <v>54</v>
      </c>
      <c r="N596" s="27">
        <v>40.7</v>
      </c>
      <c r="O596" s="2" t="s">
        <v>515</v>
      </c>
      <c r="P596" s="10">
        <v>158</v>
      </c>
      <c r="Q596" s="27">
        <v>32.7</v>
      </c>
      <c r="R596" s="2" t="s">
        <v>516</v>
      </c>
      <c r="S596" s="2" t="s">
        <v>1402</v>
      </c>
      <c r="T596" s="10">
        <v>410</v>
      </c>
      <c r="U596" s="2" t="s">
        <v>517</v>
      </c>
      <c r="Z596" s="13">
        <f t="shared" si="18"/>
        <v>54.678333333333335</v>
      </c>
      <c r="AA596" s="13">
        <f t="shared" si="19"/>
        <v>158.545</v>
      </c>
      <c r="AB596" s="27">
        <v>-7</v>
      </c>
      <c r="AC596" s="32">
        <v>2750</v>
      </c>
      <c r="AD596" s="32">
        <v>40</v>
      </c>
      <c r="AE596" s="7" t="s">
        <v>1402</v>
      </c>
      <c r="AF596" s="37">
        <v>55</v>
      </c>
      <c r="AG596" s="7" t="s">
        <v>1413</v>
      </c>
      <c r="AH596" s="7" t="s">
        <v>193</v>
      </c>
      <c r="AS596" s="7" t="s">
        <v>1200</v>
      </c>
      <c r="AV596" s="2" t="s">
        <v>1419</v>
      </c>
      <c r="AW596" s="14" t="s">
        <v>4258</v>
      </c>
    </row>
    <row r="597" spans="1:49" ht="12.75">
      <c r="A597" s="2" t="s">
        <v>4259</v>
      </c>
      <c r="B597" s="2" t="s">
        <v>4260</v>
      </c>
      <c r="C597" s="2" t="s">
        <v>4296</v>
      </c>
      <c r="D597" s="2" t="s">
        <v>4259</v>
      </c>
      <c r="E597" s="2" t="s">
        <v>4446</v>
      </c>
      <c r="F597" s="2" t="s">
        <v>514</v>
      </c>
      <c r="G597" s="22">
        <v>4</v>
      </c>
      <c r="K597" s="4" t="s">
        <v>1411</v>
      </c>
      <c r="L597" s="32">
        <v>5</v>
      </c>
      <c r="M597" s="24">
        <v>54</v>
      </c>
      <c r="N597" s="27">
        <v>17.6</v>
      </c>
      <c r="O597" s="2" t="s">
        <v>515</v>
      </c>
      <c r="P597" s="10">
        <v>158</v>
      </c>
      <c r="Q597" s="27">
        <v>9.1</v>
      </c>
      <c r="R597" s="2" t="s">
        <v>516</v>
      </c>
      <c r="S597" s="2" t="s">
        <v>1402</v>
      </c>
      <c r="T597" s="10">
        <v>489</v>
      </c>
      <c r="Z597" s="13">
        <f t="shared" si="18"/>
        <v>54.29333333333334</v>
      </c>
      <c r="AA597" s="13">
        <f t="shared" si="19"/>
        <v>158.15166666666667</v>
      </c>
      <c r="AB597" s="27">
        <v>-7</v>
      </c>
      <c r="AC597" s="32">
        <v>3500</v>
      </c>
      <c r="AD597" s="32">
        <v>40</v>
      </c>
      <c r="AE597" s="7" t="s">
        <v>1402</v>
      </c>
      <c r="AF597" s="37">
        <v>33</v>
      </c>
      <c r="AG597" s="7" t="s">
        <v>1436</v>
      </c>
      <c r="AH597" s="7" t="s">
        <v>1414</v>
      </c>
      <c r="AS597" s="7" t="s">
        <v>1197</v>
      </c>
      <c r="AU597" s="7" t="s">
        <v>3393</v>
      </c>
      <c r="AV597" s="2" t="s">
        <v>1405</v>
      </c>
      <c r="AW597" s="14" t="s">
        <v>4261</v>
      </c>
    </row>
    <row r="598" spans="1:49" ht="12.75">
      <c r="A598" s="2" t="s">
        <v>4262</v>
      </c>
      <c r="C598" s="2" t="s">
        <v>4263</v>
      </c>
      <c r="D598" s="2" t="s">
        <v>4264</v>
      </c>
      <c r="E598" s="2" t="s">
        <v>4179</v>
      </c>
      <c r="F598" s="2" t="s">
        <v>4180</v>
      </c>
      <c r="H598" s="2" t="s">
        <v>4265</v>
      </c>
      <c r="J598" s="2" t="s">
        <v>1410</v>
      </c>
      <c r="K598" s="4" t="s">
        <v>1411</v>
      </c>
      <c r="M598" s="24">
        <v>53</v>
      </c>
      <c r="N598" s="27">
        <v>36.1</v>
      </c>
      <c r="O598" s="2" t="s">
        <v>515</v>
      </c>
      <c r="P598" s="10">
        <v>24</v>
      </c>
      <c r="Q598" s="27">
        <v>3.2</v>
      </c>
      <c r="R598" s="2" t="s">
        <v>516</v>
      </c>
      <c r="S598" s="2" t="s">
        <v>1410</v>
      </c>
      <c r="T598" s="10">
        <v>443</v>
      </c>
      <c r="U598" s="2" t="s">
        <v>1410</v>
      </c>
      <c r="Z598" s="13">
        <f t="shared" si="18"/>
        <v>53.60166666666667</v>
      </c>
      <c r="AA598" s="13">
        <f t="shared" si="19"/>
        <v>24.053333333333335</v>
      </c>
      <c r="AB598" s="27">
        <v>5</v>
      </c>
      <c r="AC598" s="32">
        <v>2548</v>
      </c>
      <c r="AD598" s="32">
        <v>42</v>
      </c>
      <c r="AE598" s="7" t="s">
        <v>1410</v>
      </c>
      <c r="AF598" s="37">
        <v>178</v>
      </c>
      <c r="AG598" s="7" t="s">
        <v>1424</v>
      </c>
      <c r="AH598" s="7" t="s">
        <v>1414</v>
      </c>
      <c r="AS598" s="7" t="s">
        <v>1200</v>
      </c>
      <c r="AV598" s="2" t="s">
        <v>1419</v>
      </c>
      <c r="AW598" s="14" t="s">
        <v>4266</v>
      </c>
    </row>
    <row r="599" spans="1:49" ht="12.75">
      <c r="A599" s="2" t="s">
        <v>4271</v>
      </c>
      <c r="B599" s="2" t="s">
        <v>2136</v>
      </c>
      <c r="C599" s="2" t="s">
        <v>1454</v>
      </c>
      <c r="D599" s="2" t="s">
        <v>4272</v>
      </c>
      <c r="E599" s="2" t="s">
        <v>4179</v>
      </c>
      <c r="F599" s="2" t="s">
        <v>4180</v>
      </c>
      <c r="K599" s="4" t="s">
        <v>1411</v>
      </c>
      <c r="M599" s="24">
        <v>53</v>
      </c>
      <c r="N599" s="27">
        <v>35.9</v>
      </c>
      <c r="O599" s="2" t="s">
        <v>515</v>
      </c>
      <c r="P599" s="10">
        <v>24</v>
      </c>
      <c r="Q599" s="27">
        <v>45.8</v>
      </c>
      <c r="R599" s="2" t="s">
        <v>516</v>
      </c>
      <c r="S599" s="2" t="s">
        <v>1402</v>
      </c>
      <c r="T599" s="10">
        <v>564</v>
      </c>
      <c r="Z599" s="13">
        <f t="shared" si="18"/>
        <v>53.598333333333336</v>
      </c>
      <c r="AA599" s="13">
        <f t="shared" si="19"/>
        <v>24.763333333333332</v>
      </c>
      <c r="AC599" s="32">
        <v>2500</v>
      </c>
      <c r="AD599" s="32">
        <v>40</v>
      </c>
      <c r="AE599" s="7" t="s">
        <v>1402</v>
      </c>
      <c r="AF599" s="37">
        <v>3</v>
      </c>
      <c r="AH599" s="7" t="s">
        <v>1414</v>
      </c>
      <c r="AS599" s="7" t="s">
        <v>1197</v>
      </c>
      <c r="AU599" s="7" t="s">
        <v>2550</v>
      </c>
      <c r="AW599" s="14" t="s">
        <v>2137</v>
      </c>
    </row>
    <row r="600" spans="1:49" ht="12.75">
      <c r="A600" s="2" t="s">
        <v>4267</v>
      </c>
      <c r="B600" s="2" t="s">
        <v>4268</v>
      </c>
      <c r="C600" s="2" t="s">
        <v>4917</v>
      </c>
      <c r="D600" s="2" t="s">
        <v>4269</v>
      </c>
      <c r="E600" s="2" t="s">
        <v>4179</v>
      </c>
      <c r="F600" s="2" t="s">
        <v>4180</v>
      </c>
      <c r="K600" s="4" t="s">
        <v>1411</v>
      </c>
      <c r="M600" s="24">
        <v>53</v>
      </c>
      <c r="N600" s="27">
        <v>18.2</v>
      </c>
      <c r="O600" s="2" t="s">
        <v>515</v>
      </c>
      <c r="P600" s="10">
        <v>24</v>
      </c>
      <c r="Q600" s="27">
        <v>22.1</v>
      </c>
      <c r="R600" s="2" t="s">
        <v>516</v>
      </c>
      <c r="S600" s="2" t="s">
        <v>208</v>
      </c>
      <c r="T600" s="10">
        <v>525</v>
      </c>
      <c r="Z600" s="13">
        <f t="shared" si="18"/>
        <v>53.303333333333335</v>
      </c>
      <c r="AA600" s="13">
        <f t="shared" si="19"/>
        <v>24.368333333333332</v>
      </c>
      <c r="AC600" s="32">
        <v>2500</v>
      </c>
      <c r="AD600" s="32">
        <v>40</v>
      </c>
      <c r="AE600" s="7" t="s">
        <v>208</v>
      </c>
      <c r="AF600" s="37">
        <v>158</v>
      </c>
      <c r="AG600" s="7" t="s">
        <v>1483</v>
      </c>
      <c r="AH600" s="7" t="s">
        <v>1414</v>
      </c>
      <c r="AS600" s="7" t="s">
        <v>3404</v>
      </c>
      <c r="AU600" s="7" t="s">
        <v>1475</v>
      </c>
      <c r="AV600" s="2" t="s">
        <v>4270</v>
      </c>
      <c r="AW600" s="14" t="s">
        <v>2710</v>
      </c>
    </row>
    <row r="601" spans="1:49" ht="12.75">
      <c r="A601" s="2" t="s">
        <v>4273</v>
      </c>
      <c r="C601" s="2" t="s">
        <v>531</v>
      </c>
      <c r="D601" s="2" t="s">
        <v>4273</v>
      </c>
      <c r="E601" s="2" t="s">
        <v>4179</v>
      </c>
      <c r="F601" s="2" t="s">
        <v>4180</v>
      </c>
      <c r="K601" s="4" t="s">
        <v>1411</v>
      </c>
      <c r="M601" s="24">
        <v>53</v>
      </c>
      <c r="N601" s="27">
        <v>52.6</v>
      </c>
      <c r="O601" s="2" t="s">
        <v>515</v>
      </c>
      <c r="P601" s="10">
        <v>25</v>
      </c>
      <c r="Q601" s="27">
        <v>22.7</v>
      </c>
      <c r="R601" s="2" t="s">
        <v>516</v>
      </c>
      <c r="S601" s="2" t="s">
        <v>1402</v>
      </c>
      <c r="T601" s="10">
        <v>486</v>
      </c>
      <c r="Z601" s="13">
        <f t="shared" si="18"/>
        <v>53.876666666666665</v>
      </c>
      <c r="AA601" s="13">
        <f t="shared" si="19"/>
        <v>25.378333333333334</v>
      </c>
      <c r="AC601" s="32">
        <v>2500</v>
      </c>
      <c r="AD601" s="32">
        <v>40</v>
      </c>
      <c r="AE601" s="7" t="s">
        <v>1402</v>
      </c>
      <c r="AF601" s="37">
        <v>160</v>
      </c>
      <c r="AH601" s="7" t="s">
        <v>1414</v>
      </c>
      <c r="AS601" s="7" t="s">
        <v>1197</v>
      </c>
      <c r="AU601" s="7" t="s">
        <v>1412</v>
      </c>
      <c r="AV601" s="2" t="s">
        <v>4274</v>
      </c>
      <c r="AW601" s="14" t="s">
        <v>4275</v>
      </c>
    </row>
    <row r="602" spans="1:49" ht="12.75">
      <c r="A602" s="2" t="s">
        <v>4276</v>
      </c>
      <c r="B602" s="2" t="s">
        <v>4277</v>
      </c>
      <c r="C602" s="2" t="s">
        <v>3279</v>
      </c>
      <c r="D602" s="2" t="s">
        <v>4276</v>
      </c>
      <c r="F602" s="2" t="s">
        <v>4180</v>
      </c>
      <c r="K602" s="4" t="s">
        <v>1411</v>
      </c>
      <c r="M602" s="24">
        <v>53</v>
      </c>
      <c r="N602" s="27">
        <v>5.7</v>
      </c>
      <c r="O602" s="2" t="s">
        <v>515</v>
      </c>
      <c r="P602" s="10">
        <v>26</v>
      </c>
      <c r="Q602" s="27">
        <v>2.8</v>
      </c>
      <c r="R602" s="2" t="s">
        <v>516</v>
      </c>
      <c r="S602" s="2" t="s">
        <v>208</v>
      </c>
      <c r="T602" s="10">
        <v>600</v>
      </c>
      <c r="Z602" s="13">
        <f t="shared" si="18"/>
        <v>53.095</v>
      </c>
      <c r="AA602" s="13">
        <f t="shared" si="19"/>
        <v>26.046666666666667</v>
      </c>
      <c r="AC602" s="32">
        <v>3000</v>
      </c>
      <c r="AD602" s="32">
        <v>80</v>
      </c>
      <c r="AE602" s="7" t="s">
        <v>208</v>
      </c>
      <c r="AF602" s="37">
        <v>44</v>
      </c>
      <c r="AH602" s="7" t="s">
        <v>1414</v>
      </c>
      <c r="AS602" s="7" t="s">
        <v>1197</v>
      </c>
      <c r="AU602" s="7" t="s">
        <v>4278</v>
      </c>
      <c r="AV602" s="2" t="s">
        <v>4945</v>
      </c>
      <c r="AW602" s="14" t="s">
        <v>4947</v>
      </c>
    </row>
    <row r="603" spans="1:49" ht="12.75">
      <c r="A603" s="2" t="s">
        <v>4284</v>
      </c>
      <c r="B603" s="2" t="s">
        <v>4285</v>
      </c>
      <c r="C603" s="2" t="s">
        <v>1430</v>
      </c>
      <c r="D603" s="2" t="s">
        <v>4280</v>
      </c>
      <c r="E603" s="2" t="s">
        <v>4281</v>
      </c>
      <c r="F603" s="2" t="s">
        <v>4180</v>
      </c>
      <c r="K603" s="4" t="s">
        <v>1411</v>
      </c>
      <c r="L603" s="32">
        <v>1</v>
      </c>
      <c r="M603" s="24">
        <v>53</v>
      </c>
      <c r="N603" s="27">
        <v>57.7</v>
      </c>
      <c r="O603" s="2" t="s">
        <v>515</v>
      </c>
      <c r="P603" s="10">
        <v>27</v>
      </c>
      <c r="Q603" s="27">
        <v>39.4</v>
      </c>
      <c r="R603" s="2" t="s">
        <v>516</v>
      </c>
      <c r="S603" s="2" t="s">
        <v>208</v>
      </c>
      <c r="T603" s="10">
        <v>781</v>
      </c>
      <c r="Z603" s="13">
        <f t="shared" si="18"/>
        <v>53.961666666666666</v>
      </c>
      <c r="AA603" s="13">
        <f t="shared" si="19"/>
        <v>27.656666666666666</v>
      </c>
      <c r="AC603" s="32">
        <v>700</v>
      </c>
      <c r="AD603" s="32">
        <v>60</v>
      </c>
      <c r="AE603" s="7" t="s">
        <v>208</v>
      </c>
      <c r="AF603" s="37">
        <v>134</v>
      </c>
      <c r="AH603" s="7" t="s">
        <v>1404</v>
      </c>
      <c r="AS603" s="7" t="s">
        <v>1197</v>
      </c>
      <c r="AU603" s="7" t="s">
        <v>208</v>
      </c>
      <c r="AV603" s="2" t="s">
        <v>4286</v>
      </c>
      <c r="AW603" s="14" t="s">
        <v>4287</v>
      </c>
    </row>
    <row r="604" spans="1:49" ht="12.75">
      <c r="A604" s="2" t="s">
        <v>4288</v>
      </c>
      <c r="C604" s="2" t="s">
        <v>774</v>
      </c>
      <c r="D604" s="2" t="s">
        <v>4280</v>
      </c>
      <c r="E604" s="2" t="s">
        <v>4281</v>
      </c>
      <c r="F604" s="2" t="s">
        <v>4180</v>
      </c>
      <c r="K604" s="4" t="s">
        <v>1411</v>
      </c>
      <c r="M604" s="24">
        <v>53</v>
      </c>
      <c r="N604" s="27">
        <v>54.6</v>
      </c>
      <c r="O604" s="2" t="s">
        <v>515</v>
      </c>
      <c r="P604" s="10">
        <v>27</v>
      </c>
      <c r="Q604" s="27">
        <v>42.4</v>
      </c>
      <c r="R604" s="2" t="s">
        <v>516</v>
      </c>
      <c r="S604" s="2" t="s">
        <v>208</v>
      </c>
      <c r="T604" s="10">
        <v>761</v>
      </c>
      <c r="Z604" s="13">
        <f t="shared" si="18"/>
        <v>53.91</v>
      </c>
      <c r="AA604" s="13">
        <f t="shared" si="19"/>
        <v>27.706666666666667</v>
      </c>
      <c r="AC604" s="32">
        <v>2300</v>
      </c>
      <c r="AD604" s="32">
        <v>40</v>
      </c>
      <c r="AE604" s="7" t="s">
        <v>208</v>
      </c>
      <c r="AF604" s="37">
        <v>18</v>
      </c>
      <c r="AG604" s="7" t="s">
        <v>207</v>
      </c>
      <c r="AH604" s="7" t="s">
        <v>1414</v>
      </c>
      <c r="AS604" s="7" t="s">
        <v>1197</v>
      </c>
      <c r="AU604" s="7" t="s">
        <v>208</v>
      </c>
      <c r="AV604" s="2" t="s">
        <v>4289</v>
      </c>
      <c r="AW604" s="14" t="s">
        <v>2711</v>
      </c>
    </row>
    <row r="605" spans="1:49" ht="12.75">
      <c r="A605" s="2" t="s">
        <v>1268</v>
      </c>
      <c r="B605" s="2" t="s">
        <v>1269</v>
      </c>
      <c r="C605" s="2" t="s">
        <v>3279</v>
      </c>
      <c r="D605" s="2" t="s">
        <v>4280</v>
      </c>
      <c r="E605" s="2" t="s">
        <v>4281</v>
      </c>
      <c r="F605" s="2" t="s">
        <v>4180</v>
      </c>
      <c r="H605" s="2" t="s">
        <v>1270</v>
      </c>
      <c r="J605" s="2" t="s">
        <v>1507</v>
      </c>
      <c r="K605" s="4" t="s">
        <v>1411</v>
      </c>
      <c r="M605" s="24">
        <v>53</v>
      </c>
      <c r="N605" s="27">
        <v>51.9</v>
      </c>
      <c r="O605" s="2" t="s">
        <v>515</v>
      </c>
      <c r="P605" s="10">
        <v>27</v>
      </c>
      <c r="Q605" s="27">
        <v>32.4</v>
      </c>
      <c r="R605" s="2" t="s">
        <v>516</v>
      </c>
      <c r="S605" s="2" t="s">
        <v>1507</v>
      </c>
      <c r="T605" s="10">
        <v>748</v>
      </c>
      <c r="U605" s="2" t="s">
        <v>1507</v>
      </c>
      <c r="Z605" s="13">
        <f t="shared" si="18"/>
        <v>53.865</v>
      </c>
      <c r="AA605" s="13">
        <f t="shared" si="19"/>
        <v>27.54</v>
      </c>
      <c r="AB605" s="27">
        <v>6</v>
      </c>
      <c r="AC605" s="32">
        <v>2000</v>
      </c>
      <c r="AD605" s="32">
        <v>60</v>
      </c>
      <c r="AE605" s="7" t="s">
        <v>1507</v>
      </c>
      <c r="AF605" s="37">
        <v>125</v>
      </c>
      <c r="AG605" s="7" t="s">
        <v>1403</v>
      </c>
      <c r="AH605" s="7" t="s">
        <v>193</v>
      </c>
      <c r="AS605" s="7" t="s">
        <v>1200</v>
      </c>
      <c r="AV605" s="2" t="s">
        <v>1419</v>
      </c>
      <c r="AW605" s="14" t="s">
        <v>1271</v>
      </c>
    </row>
    <row r="606" spans="1:49" ht="12.75">
      <c r="A606" s="2" t="s">
        <v>4290</v>
      </c>
      <c r="C606" s="2" t="s">
        <v>4550</v>
      </c>
      <c r="D606" s="2" t="s">
        <v>4280</v>
      </c>
      <c r="E606" s="2" t="s">
        <v>4281</v>
      </c>
      <c r="F606" s="2" t="s">
        <v>4180</v>
      </c>
      <c r="K606" s="17" t="s">
        <v>166</v>
      </c>
      <c r="M606" s="25">
        <v>53</v>
      </c>
      <c r="N606" s="28">
        <v>50.3</v>
      </c>
      <c r="O606" s="8" t="s">
        <v>515</v>
      </c>
      <c r="P606" s="22">
        <v>27</v>
      </c>
      <c r="Q606" s="28">
        <v>34.6</v>
      </c>
      <c r="R606" s="8" t="s">
        <v>516</v>
      </c>
      <c r="T606" s="10">
        <v>0</v>
      </c>
      <c r="Z606" s="13">
        <f t="shared" si="18"/>
        <v>53.83833333333333</v>
      </c>
      <c r="AA606" s="13">
        <f t="shared" si="19"/>
        <v>27.576666666666668</v>
      </c>
      <c r="AC606" s="32">
        <v>1500</v>
      </c>
      <c r="AD606" s="32">
        <v>30</v>
      </c>
      <c r="AF606" s="37">
        <v>90</v>
      </c>
      <c r="AH606" s="7" t="s">
        <v>1414</v>
      </c>
      <c r="AW606" s="14" t="s">
        <v>2712</v>
      </c>
    </row>
    <row r="607" spans="1:49" ht="12.75">
      <c r="A607" s="2" t="s">
        <v>4279</v>
      </c>
      <c r="B607" s="2" t="s">
        <v>4940</v>
      </c>
      <c r="C607" s="2" t="s">
        <v>4924</v>
      </c>
      <c r="D607" s="2" t="s">
        <v>4280</v>
      </c>
      <c r="E607" s="2" t="s">
        <v>4281</v>
      </c>
      <c r="F607" s="2" t="s">
        <v>4180</v>
      </c>
      <c r="H607" s="2" t="s">
        <v>4282</v>
      </c>
      <c r="K607" s="4" t="s">
        <v>1411</v>
      </c>
      <c r="M607" s="24">
        <v>53</v>
      </c>
      <c r="N607" s="27">
        <v>46.4</v>
      </c>
      <c r="O607" s="2" t="s">
        <v>515</v>
      </c>
      <c r="P607" s="10">
        <v>27</v>
      </c>
      <c r="Q607" s="27">
        <v>34.6</v>
      </c>
      <c r="R607" s="2" t="s">
        <v>516</v>
      </c>
      <c r="S607" s="2" t="s">
        <v>208</v>
      </c>
      <c r="T607" s="10">
        <v>702</v>
      </c>
      <c r="Z607" s="13">
        <f t="shared" si="18"/>
        <v>53.77333333333333</v>
      </c>
      <c r="AA607" s="13">
        <f t="shared" si="19"/>
        <v>27.576666666666668</v>
      </c>
      <c r="AC607" s="32">
        <v>2992</v>
      </c>
      <c r="AD607" s="32">
        <v>56</v>
      </c>
      <c r="AE607" s="7" t="s">
        <v>208</v>
      </c>
      <c r="AF607" s="37">
        <v>161</v>
      </c>
      <c r="AG607" s="7" t="s">
        <v>1433</v>
      </c>
      <c r="AH607" s="7" t="s">
        <v>1414</v>
      </c>
      <c r="AS607" s="7" t="s">
        <v>1197</v>
      </c>
      <c r="AU607" s="7" t="s">
        <v>4278</v>
      </c>
      <c r="AV607" s="2" t="s">
        <v>4283</v>
      </c>
      <c r="AW607" s="14" t="s">
        <v>4944</v>
      </c>
    </row>
    <row r="608" spans="1:49" ht="12.75">
      <c r="A608" s="2" t="s">
        <v>1272</v>
      </c>
      <c r="C608" s="2" t="s">
        <v>1273</v>
      </c>
      <c r="D608" s="2" t="s">
        <v>4280</v>
      </c>
      <c r="E608" s="2" t="s">
        <v>4281</v>
      </c>
      <c r="F608" s="2" t="s">
        <v>4180</v>
      </c>
      <c r="H608" s="2" t="s">
        <v>1274</v>
      </c>
      <c r="J608" s="2" t="s">
        <v>1410</v>
      </c>
      <c r="K608" s="4" t="s">
        <v>1411</v>
      </c>
      <c r="M608" s="24">
        <v>53</v>
      </c>
      <c r="N608" s="27">
        <v>53</v>
      </c>
      <c r="O608" s="2" t="s">
        <v>515</v>
      </c>
      <c r="P608" s="10">
        <v>28</v>
      </c>
      <c r="Q608" s="27">
        <v>2</v>
      </c>
      <c r="R608" s="2" t="s">
        <v>516</v>
      </c>
      <c r="S608" s="2" t="s">
        <v>1507</v>
      </c>
      <c r="T608" s="10">
        <v>669</v>
      </c>
      <c r="U608" s="2" t="s">
        <v>1507</v>
      </c>
      <c r="Z608" s="13">
        <f t="shared" si="18"/>
        <v>53.88333333333333</v>
      </c>
      <c r="AA608" s="13">
        <f t="shared" si="19"/>
        <v>28.033333333333335</v>
      </c>
      <c r="AB608" s="27">
        <v>6</v>
      </c>
      <c r="AC608" s="32">
        <v>3640</v>
      </c>
      <c r="AD608" s="32">
        <v>60</v>
      </c>
      <c r="AE608" s="7" t="s">
        <v>1507</v>
      </c>
      <c r="AF608" s="37">
        <v>139</v>
      </c>
      <c r="AG608" s="7" t="s">
        <v>1479</v>
      </c>
      <c r="AH608" s="7" t="s">
        <v>1414</v>
      </c>
      <c r="AS608" s="7" t="s">
        <v>1200</v>
      </c>
      <c r="AV608" s="2" t="s">
        <v>1419</v>
      </c>
      <c r="AW608" s="14" t="s">
        <v>1275</v>
      </c>
    </row>
    <row r="609" spans="1:49" ht="12.75">
      <c r="A609" s="2" t="s">
        <v>1276</v>
      </c>
      <c r="C609" s="2" t="s">
        <v>1277</v>
      </c>
      <c r="D609" s="2" t="s">
        <v>1278</v>
      </c>
      <c r="F609" s="2" t="s">
        <v>4180</v>
      </c>
      <c r="K609" s="4" t="s">
        <v>1412</v>
      </c>
      <c r="L609" s="32">
        <v>0</v>
      </c>
      <c r="M609" s="24">
        <v>53</v>
      </c>
      <c r="N609" s="27">
        <v>2.2</v>
      </c>
      <c r="O609" s="2" t="s">
        <v>515</v>
      </c>
      <c r="P609" s="10">
        <v>28</v>
      </c>
      <c r="Q609" s="27">
        <v>28.7</v>
      </c>
      <c r="R609" s="2" t="s">
        <v>516</v>
      </c>
      <c r="S609" s="2" t="s">
        <v>1402</v>
      </c>
      <c r="T609" s="10">
        <v>499</v>
      </c>
      <c r="Z609" s="13">
        <f t="shared" si="18"/>
        <v>53.03666666666667</v>
      </c>
      <c r="AA609" s="13">
        <f t="shared" si="19"/>
        <v>28.47833333333333</v>
      </c>
      <c r="AC609" s="32">
        <v>2000</v>
      </c>
      <c r="AD609" s="32">
        <v>40</v>
      </c>
      <c r="AE609" s="7" t="s">
        <v>1402</v>
      </c>
      <c r="AF609" s="37">
        <v>119</v>
      </c>
      <c r="AH609" s="7" t="s">
        <v>1425</v>
      </c>
      <c r="AS609" s="7" t="s">
        <v>1426</v>
      </c>
      <c r="AV609" s="2" t="s">
        <v>2946</v>
      </c>
      <c r="AW609" s="14" t="s">
        <v>1279</v>
      </c>
    </row>
    <row r="610" spans="1:49" ht="12.75">
      <c r="A610" s="2" t="s">
        <v>1280</v>
      </c>
      <c r="B610" s="2" t="s">
        <v>1281</v>
      </c>
      <c r="C610" s="2" t="s">
        <v>1443</v>
      </c>
      <c r="D610" s="2" t="s">
        <v>1280</v>
      </c>
      <c r="F610" s="2" t="s">
        <v>4180</v>
      </c>
      <c r="K610" s="4" t="s">
        <v>1411</v>
      </c>
      <c r="M610" s="24">
        <v>53</v>
      </c>
      <c r="N610" s="27">
        <v>6.1</v>
      </c>
      <c r="O610" s="2" t="s">
        <v>515</v>
      </c>
      <c r="P610" s="10">
        <v>29</v>
      </c>
      <c r="Q610" s="27">
        <v>12.2</v>
      </c>
      <c r="R610" s="2" t="s">
        <v>516</v>
      </c>
      <c r="S610" s="2" t="s">
        <v>208</v>
      </c>
      <c r="T610" s="10">
        <v>486</v>
      </c>
      <c r="Z610" s="13">
        <f t="shared" si="18"/>
        <v>53.10166666666667</v>
      </c>
      <c r="AA610" s="13">
        <f t="shared" si="19"/>
        <v>29.203333333333333</v>
      </c>
      <c r="AC610" s="32">
        <v>3000</v>
      </c>
      <c r="AD610" s="32">
        <v>70</v>
      </c>
      <c r="AE610" s="7" t="s">
        <v>1402</v>
      </c>
      <c r="AF610" s="37">
        <v>83</v>
      </c>
      <c r="AG610" s="7" t="s">
        <v>1462</v>
      </c>
      <c r="AH610" s="7" t="s">
        <v>1414</v>
      </c>
      <c r="AS610" s="7" t="s">
        <v>1197</v>
      </c>
      <c r="AU610" s="7" t="s">
        <v>4553</v>
      </c>
      <c r="AV610" s="2" t="s">
        <v>1282</v>
      </c>
      <c r="AW610" s="14" t="s">
        <v>1283</v>
      </c>
    </row>
    <row r="611" spans="1:49" ht="12.75">
      <c r="A611" s="2" t="s">
        <v>3441</v>
      </c>
      <c r="B611" s="2" t="s">
        <v>3442</v>
      </c>
      <c r="C611" s="2" t="s">
        <v>345</v>
      </c>
      <c r="D611" s="2" t="s">
        <v>3441</v>
      </c>
      <c r="F611" s="2" t="s">
        <v>4180</v>
      </c>
      <c r="H611" s="2" t="s">
        <v>3443</v>
      </c>
      <c r="J611" s="2" t="s">
        <v>1410</v>
      </c>
      <c r="K611" s="4" t="s">
        <v>1411</v>
      </c>
      <c r="M611" s="24">
        <v>53</v>
      </c>
      <c r="N611" s="27">
        <v>57.3</v>
      </c>
      <c r="O611" s="2" t="s">
        <v>515</v>
      </c>
      <c r="P611" s="10">
        <v>30</v>
      </c>
      <c r="Q611" s="27">
        <v>5.7</v>
      </c>
      <c r="R611" s="2" t="s">
        <v>516</v>
      </c>
      <c r="S611" s="2" t="s">
        <v>1410</v>
      </c>
      <c r="T611" s="10">
        <v>636</v>
      </c>
      <c r="U611" s="2" t="s">
        <v>1410</v>
      </c>
      <c r="Z611" s="13">
        <f t="shared" si="18"/>
        <v>53.955</v>
      </c>
      <c r="AA611" s="13">
        <f t="shared" si="19"/>
        <v>30.095</v>
      </c>
      <c r="AB611" s="27">
        <v>7</v>
      </c>
      <c r="AC611" s="32">
        <v>2567</v>
      </c>
      <c r="AD611" s="32">
        <v>42</v>
      </c>
      <c r="AE611" s="7" t="s">
        <v>1410</v>
      </c>
      <c r="AF611" s="37">
        <v>137</v>
      </c>
      <c r="AG611" s="7" t="s">
        <v>1479</v>
      </c>
      <c r="AH611" s="7" t="s">
        <v>193</v>
      </c>
      <c r="AS611" s="7" t="s">
        <v>1200</v>
      </c>
      <c r="AV611" s="2" t="s">
        <v>1419</v>
      </c>
      <c r="AW611" s="14" t="s">
        <v>304</v>
      </c>
    </row>
    <row r="612" spans="1:49" ht="12.75">
      <c r="A612" s="2" t="s">
        <v>1284</v>
      </c>
      <c r="B612" s="2" t="s">
        <v>1285</v>
      </c>
      <c r="C612" s="2" t="s">
        <v>2962</v>
      </c>
      <c r="D612" s="2" t="s">
        <v>1284</v>
      </c>
      <c r="E612" s="2" t="s">
        <v>1286</v>
      </c>
      <c r="F612" s="2" t="s">
        <v>4180</v>
      </c>
      <c r="K612" s="4" t="s">
        <v>1411</v>
      </c>
      <c r="M612" s="24">
        <v>53</v>
      </c>
      <c r="N612" s="27">
        <v>31.1</v>
      </c>
      <c r="O612" s="2" t="s">
        <v>515</v>
      </c>
      <c r="P612" s="10">
        <v>30</v>
      </c>
      <c r="Q612" s="27">
        <v>11.7</v>
      </c>
      <c r="R612" s="2" t="s">
        <v>516</v>
      </c>
      <c r="S612" s="2" t="s">
        <v>1402</v>
      </c>
      <c r="T612" s="10">
        <v>541</v>
      </c>
      <c r="Z612" s="13">
        <f t="shared" si="18"/>
        <v>53.51833333333333</v>
      </c>
      <c r="AA612" s="13">
        <f t="shared" si="19"/>
        <v>30.195</v>
      </c>
      <c r="AC612" s="32">
        <v>3000</v>
      </c>
      <c r="AD612" s="32">
        <v>80</v>
      </c>
      <c r="AE612" s="7" t="s">
        <v>1402</v>
      </c>
      <c r="AF612" s="37">
        <v>138</v>
      </c>
      <c r="AH612" s="7" t="s">
        <v>1414</v>
      </c>
      <c r="AS612" s="7" t="s">
        <v>1197</v>
      </c>
      <c r="AU612" s="7" t="s">
        <v>364</v>
      </c>
      <c r="AV612" s="2" t="s">
        <v>1287</v>
      </c>
      <c r="AW612" s="14" t="s">
        <v>3440</v>
      </c>
    </row>
    <row r="613" spans="1:49" ht="12.75">
      <c r="A613" s="2" t="s">
        <v>3444</v>
      </c>
      <c r="C613" s="2" t="s">
        <v>4383</v>
      </c>
      <c r="D613" s="2" t="s">
        <v>3445</v>
      </c>
      <c r="E613" s="2" t="s">
        <v>4202</v>
      </c>
      <c r="F613" s="2" t="s">
        <v>4180</v>
      </c>
      <c r="K613" s="4" t="s">
        <v>1411</v>
      </c>
      <c r="M613" s="24">
        <v>53</v>
      </c>
      <c r="N613" s="27">
        <v>44.1</v>
      </c>
      <c r="O613" s="2" t="s">
        <v>515</v>
      </c>
      <c r="P613" s="10">
        <v>31</v>
      </c>
      <c r="Q613" s="27">
        <v>55</v>
      </c>
      <c r="R613" s="2" t="s">
        <v>516</v>
      </c>
      <c r="S613" s="2" t="s">
        <v>1402</v>
      </c>
      <c r="T613" s="10">
        <v>584</v>
      </c>
      <c r="Z613" s="13">
        <f t="shared" si="18"/>
        <v>53.735</v>
      </c>
      <c r="AA613" s="13">
        <f t="shared" si="19"/>
        <v>31.916666666666668</v>
      </c>
      <c r="AB613" s="27">
        <v>7</v>
      </c>
      <c r="AC613" s="32">
        <v>2500</v>
      </c>
      <c r="AD613" s="32">
        <v>40</v>
      </c>
      <c r="AE613" s="7" t="s">
        <v>1402</v>
      </c>
      <c r="AF613" s="37">
        <v>104</v>
      </c>
      <c r="AH613" s="7" t="s">
        <v>1414</v>
      </c>
      <c r="AS613" s="7" t="s">
        <v>1197</v>
      </c>
      <c r="AU613" s="7" t="s">
        <v>1475</v>
      </c>
      <c r="AV613" s="2" t="s">
        <v>3446</v>
      </c>
      <c r="AW613" s="14" t="s">
        <v>3447</v>
      </c>
    </row>
    <row r="614" spans="1:49" ht="12.75">
      <c r="A614" s="2" t="s">
        <v>3448</v>
      </c>
      <c r="B614" s="2" t="s">
        <v>3449</v>
      </c>
      <c r="C614" s="2" t="s">
        <v>3450</v>
      </c>
      <c r="D614" s="2" t="s">
        <v>3451</v>
      </c>
      <c r="E614" s="2" t="s">
        <v>3818</v>
      </c>
      <c r="F614" s="2" t="s">
        <v>514</v>
      </c>
      <c r="K614" s="4" t="s">
        <v>1411</v>
      </c>
      <c r="M614" s="24">
        <v>53</v>
      </c>
      <c r="N614" s="27">
        <v>42.9</v>
      </c>
      <c r="O614" s="2" t="s">
        <v>515</v>
      </c>
      <c r="P614" s="10">
        <v>33</v>
      </c>
      <c r="Q614" s="27">
        <v>20.3</v>
      </c>
      <c r="R614" s="2" t="s">
        <v>516</v>
      </c>
      <c r="S614" s="2" t="s">
        <v>1402</v>
      </c>
      <c r="T614" s="10">
        <v>676</v>
      </c>
      <c r="Z614" s="13">
        <f t="shared" si="18"/>
        <v>53.715</v>
      </c>
      <c r="AA614" s="13">
        <f t="shared" si="19"/>
        <v>33.33833333333333</v>
      </c>
      <c r="AB614" s="27">
        <v>7</v>
      </c>
      <c r="AC614" s="32">
        <v>3100</v>
      </c>
      <c r="AD614" s="32">
        <v>80</v>
      </c>
      <c r="AE614" s="7" t="s">
        <v>1402</v>
      </c>
      <c r="AF614" s="37">
        <v>90</v>
      </c>
      <c r="AH614" s="7" t="s">
        <v>1414</v>
      </c>
      <c r="AS614" s="7" t="s">
        <v>1197</v>
      </c>
      <c r="AU614" s="7" t="s">
        <v>2550</v>
      </c>
      <c r="AV614" s="2" t="s">
        <v>3452</v>
      </c>
      <c r="AW614" s="14" t="s">
        <v>3453</v>
      </c>
    </row>
    <row r="615" spans="1:49" ht="12.75">
      <c r="A615" s="2" t="s">
        <v>3454</v>
      </c>
      <c r="C615" s="2" t="s">
        <v>1306</v>
      </c>
      <c r="D615" s="2" t="s">
        <v>3455</v>
      </c>
      <c r="F615" s="2" t="s">
        <v>514</v>
      </c>
      <c r="K615" s="4" t="s">
        <v>1412</v>
      </c>
      <c r="L615" s="32">
        <v>0</v>
      </c>
      <c r="M615" s="24">
        <v>53</v>
      </c>
      <c r="N615" s="27">
        <v>36.3</v>
      </c>
      <c r="O615" s="2" t="s">
        <v>515</v>
      </c>
      <c r="P615" s="10">
        <v>33</v>
      </c>
      <c r="Q615" s="27">
        <v>43.3</v>
      </c>
      <c r="R615" s="2" t="s">
        <v>516</v>
      </c>
      <c r="S615" s="2" t="s">
        <v>1402</v>
      </c>
      <c r="T615" s="10">
        <v>620</v>
      </c>
      <c r="Z615" s="13">
        <f t="shared" si="18"/>
        <v>53.605</v>
      </c>
      <c r="AA615" s="13">
        <f t="shared" si="19"/>
        <v>33.721666666666664</v>
      </c>
      <c r="AB615" s="27">
        <v>7</v>
      </c>
      <c r="AC615" s="32">
        <v>3000</v>
      </c>
      <c r="AD615" s="32">
        <v>40</v>
      </c>
      <c r="AE615" s="7" t="s">
        <v>1402</v>
      </c>
      <c r="AF615" s="37">
        <v>53</v>
      </c>
      <c r="AH615" s="7" t="s">
        <v>1425</v>
      </c>
      <c r="AS615" s="7" t="s">
        <v>1426</v>
      </c>
      <c r="AV615" s="2" t="s">
        <v>2946</v>
      </c>
      <c r="AW615" s="14" t="s">
        <v>3456</v>
      </c>
    </row>
    <row r="616" spans="1:49" ht="12.75">
      <c r="A616" s="2" t="s">
        <v>3458</v>
      </c>
      <c r="C616" s="2" t="s">
        <v>3671</v>
      </c>
      <c r="D616" s="2" t="s">
        <v>3458</v>
      </c>
      <c r="F616" s="2" t="s">
        <v>514</v>
      </c>
      <c r="K616" s="4" t="s">
        <v>1412</v>
      </c>
      <c r="L616" s="32">
        <v>3</v>
      </c>
      <c r="M616" s="24">
        <v>53</v>
      </c>
      <c r="N616" s="27">
        <v>16.2</v>
      </c>
      <c r="O616" s="2" t="s">
        <v>515</v>
      </c>
      <c r="P616" s="10">
        <v>34</v>
      </c>
      <c r="Q616" s="27">
        <v>20.1</v>
      </c>
      <c r="R616" s="2" t="s">
        <v>516</v>
      </c>
      <c r="S616" s="2" t="s">
        <v>208</v>
      </c>
      <c r="T616" s="10">
        <v>741</v>
      </c>
      <c r="Z616" s="13">
        <f t="shared" si="18"/>
        <v>53.27</v>
      </c>
      <c r="AA616" s="13">
        <f t="shared" si="19"/>
        <v>34.335</v>
      </c>
      <c r="AC616" s="32">
        <v>2000</v>
      </c>
      <c r="AD616" s="32">
        <v>50</v>
      </c>
      <c r="AE616" s="7" t="s">
        <v>208</v>
      </c>
      <c r="AF616" s="37">
        <v>128</v>
      </c>
      <c r="AH616" s="7" t="s">
        <v>1414</v>
      </c>
      <c r="AS616" s="7" t="s">
        <v>1200</v>
      </c>
      <c r="AV616" s="2" t="s">
        <v>1419</v>
      </c>
      <c r="AW616" s="14" t="s">
        <v>2713</v>
      </c>
    </row>
    <row r="617" spans="1:49" ht="12.75">
      <c r="A617" s="2" t="s">
        <v>3457</v>
      </c>
      <c r="C617" s="2" t="s">
        <v>2986</v>
      </c>
      <c r="D617" s="2" t="s">
        <v>3458</v>
      </c>
      <c r="E617" s="2" t="s">
        <v>3458</v>
      </c>
      <c r="F617" s="2" t="s">
        <v>514</v>
      </c>
      <c r="H617" s="2" t="s">
        <v>3459</v>
      </c>
      <c r="J617" s="2" t="s">
        <v>1507</v>
      </c>
      <c r="K617" s="4" t="s">
        <v>1411</v>
      </c>
      <c r="L617" s="32">
        <v>4</v>
      </c>
      <c r="M617" s="24">
        <v>53</v>
      </c>
      <c r="N617" s="27">
        <v>12.9</v>
      </c>
      <c r="O617" s="2" t="s">
        <v>515</v>
      </c>
      <c r="P617" s="10">
        <v>34</v>
      </c>
      <c r="Q617" s="27">
        <v>10.6</v>
      </c>
      <c r="R617" s="2" t="s">
        <v>516</v>
      </c>
      <c r="S617" s="2" t="s">
        <v>1410</v>
      </c>
      <c r="T617" s="10">
        <v>663</v>
      </c>
      <c r="U617" s="2" t="s">
        <v>1410</v>
      </c>
      <c r="Z617" s="13">
        <f t="shared" si="18"/>
        <v>53.215</v>
      </c>
      <c r="AA617" s="13">
        <f t="shared" si="19"/>
        <v>34.17666666666667</v>
      </c>
      <c r="AB617" s="27">
        <v>7</v>
      </c>
      <c r="AC617" s="32">
        <v>2400</v>
      </c>
      <c r="AD617" s="32">
        <v>42</v>
      </c>
      <c r="AE617" s="7" t="s">
        <v>1410</v>
      </c>
      <c r="AF617" s="37">
        <v>172</v>
      </c>
      <c r="AG617" s="7" t="s">
        <v>1424</v>
      </c>
      <c r="AH617" s="7" t="s">
        <v>1414</v>
      </c>
      <c r="AS617" s="7" t="s">
        <v>1200</v>
      </c>
      <c r="AV617" s="2" t="s">
        <v>1419</v>
      </c>
      <c r="AW617" s="14" t="s">
        <v>3460</v>
      </c>
    </row>
    <row r="618" spans="1:49" ht="12.75">
      <c r="A618" s="2" t="s">
        <v>3461</v>
      </c>
      <c r="C618" s="2" t="s">
        <v>4811</v>
      </c>
      <c r="D618" s="2" t="s">
        <v>3462</v>
      </c>
      <c r="F618" s="2" t="s">
        <v>514</v>
      </c>
      <c r="K618" s="4" t="s">
        <v>1412</v>
      </c>
      <c r="L618" s="32">
        <v>1</v>
      </c>
      <c r="M618" s="24">
        <v>53</v>
      </c>
      <c r="N618" s="27">
        <v>0.3</v>
      </c>
      <c r="O618" s="2" t="s">
        <v>515</v>
      </c>
      <c r="P618" s="10">
        <v>36</v>
      </c>
      <c r="Q618" s="27">
        <v>1.7</v>
      </c>
      <c r="R618" s="2" t="s">
        <v>516</v>
      </c>
      <c r="S618" s="2" t="s">
        <v>208</v>
      </c>
      <c r="T618" s="10">
        <v>679</v>
      </c>
      <c r="Z618" s="13">
        <f t="shared" si="18"/>
        <v>53.005</v>
      </c>
      <c r="AA618" s="13">
        <f t="shared" si="19"/>
        <v>36.028333333333336</v>
      </c>
      <c r="AC618" s="32">
        <v>1200</v>
      </c>
      <c r="AD618" s="32">
        <v>40</v>
      </c>
      <c r="AE618" s="7" t="s">
        <v>208</v>
      </c>
      <c r="AF618" s="37">
        <v>101</v>
      </c>
      <c r="AH618" s="7" t="s">
        <v>1414</v>
      </c>
      <c r="AS618" s="7" t="s">
        <v>1200</v>
      </c>
      <c r="AV618" s="2" t="s">
        <v>1419</v>
      </c>
      <c r="AW618" s="14" t="s">
        <v>2714</v>
      </c>
    </row>
    <row r="619" spans="1:49" ht="12.75">
      <c r="A619" s="2" t="s">
        <v>3463</v>
      </c>
      <c r="B619" s="2" t="s">
        <v>3464</v>
      </c>
      <c r="C619" s="2" t="s">
        <v>255</v>
      </c>
      <c r="D619" s="2" t="s">
        <v>3465</v>
      </c>
      <c r="E619" s="2" t="s">
        <v>3466</v>
      </c>
      <c r="F619" s="2" t="s">
        <v>514</v>
      </c>
      <c r="K619" s="4" t="s">
        <v>1412</v>
      </c>
      <c r="M619" s="24">
        <v>53</v>
      </c>
      <c r="N619" s="27">
        <v>6.8</v>
      </c>
      <c r="O619" s="2" t="s">
        <v>515</v>
      </c>
      <c r="P619" s="10">
        <v>38</v>
      </c>
      <c r="Q619" s="27">
        <v>14.7</v>
      </c>
      <c r="R619" s="2" t="s">
        <v>516</v>
      </c>
      <c r="S619" s="2" t="s">
        <v>208</v>
      </c>
      <c r="T619" s="10">
        <v>715</v>
      </c>
      <c r="Z619" s="13">
        <f t="shared" si="18"/>
        <v>53.11333333333334</v>
      </c>
      <c r="AA619" s="13">
        <f t="shared" si="19"/>
        <v>38.245</v>
      </c>
      <c r="AC619" s="32">
        <v>2500</v>
      </c>
      <c r="AD619" s="32">
        <v>50</v>
      </c>
      <c r="AE619" s="7" t="s">
        <v>208</v>
      </c>
      <c r="AF619" s="37">
        <v>15</v>
      </c>
      <c r="AH619" s="7" t="s">
        <v>1414</v>
      </c>
      <c r="AS619" s="7" t="s">
        <v>1197</v>
      </c>
      <c r="AU619" s="7" t="s">
        <v>1475</v>
      </c>
      <c r="AV619" s="2" t="s">
        <v>3467</v>
      </c>
      <c r="AW619" s="14" t="s">
        <v>2715</v>
      </c>
    </row>
    <row r="620" spans="1:49" ht="12.75">
      <c r="A620" s="2" t="s">
        <v>3468</v>
      </c>
      <c r="C620" s="2" t="s">
        <v>1407</v>
      </c>
      <c r="D620" s="2" t="s">
        <v>3468</v>
      </c>
      <c r="E620" s="2" t="s">
        <v>3848</v>
      </c>
      <c r="F620" s="2" t="s">
        <v>514</v>
      </c>
      <c r="H620" s="2" t="s">
        <v>2887</v>
      </c>
      <c r="J620" s="2" t="s">
        <v>2550</v>
      </c>
      <c r="K620" s="4" t="s">
        <v>1411</v>
      </c>
      <c r="M620" s="24">
        <v>53</v>
      </c>
      <c r="N620" s="27">
        <v>41.7</v>
      </c>
      <c r="O620" s="2" t="s">
        <v>515</v>
      </c>
      <c r="P620" s="10">
        <v>40</v>
      </c>
      <c r="Q620" s="27">
        <v>0.2</v>
      </c>
      <c r="R620" s="2" t="s">
        <v>516</v>
      </c>
      <c r="S620" s="2" t="s">
        <v>208</v>
      </c>
      <c r="T620" s="10">
        <v>469</v>
      </c>
      <c r="U620" s="2" t="s">
        <v>2550</v>
      </c>
      <c r="Z620" s="13">
        <f t="shared" si="18"/>
        <v>53.695</v>
      </c>
      <c r="AA620" s="13">
        <f t="shared" si="19"/>
        <v>40.00333333333333</v>
      </c>
      <c r="AC620" s="32">
        <v>2000</v>
      </c>
      <c r="AD620" s="32">
        <v>40</v>
      </c>
      <c r="AE620" s="7" t="s">
        <v>2550</v>
      </c>
      <c r="AF620" s="37">
        <v>7</v>
      </c>
      <c r="AG620" s="7" t="s">
        <v>1445</v>
      </c>
      <c r="AH620" s="7" t="s">
        <v>1414</v>
      </c>
      <c r="AS620" s="7" t="s">
        <v>1197</v>
      </c>
      <c r="AU620" s="7" t="s">
        <v>517</v>
      </c>
      <c r="AV620" s="2" t="s">
        <v>3469</v>
      </c>
      <c r="AW620" s="14" t="s">
        <v>2716</v>
      </c>
    </row>
    <row r="621" spans="1:49" ht="12.75">
      <c r="A621" s="2" t="s">
        <v>3470</v>
      </c>
      <c r="C621" s="2" t="s">
        <v>3708</v>
      </c>
      <c r="D621" s="2" t="s">
        <v>3470</v>
      </c>
      <c r="F621" s="2" t="s">
        <v>514</v>
      </c>
      <c r="K621" s="4" t="s">
        <v>1412</v>
      </c>
      <c r="L621" s="32">
        <v>0</v>
      </c>
      <c r="M621" s="24">
        <v>53</v>
      </c>
      <c r="N621" s="27">
        <v>17.1</v>
      </c>
      <c r="O621" s="2" t="s">
        <v>515</v>
      </c>
      <c r="P621" s="10">
        <v>40</v>
      </c>
      <c r="Q621" s="27">
        <v>40.5</v>
      </c>
      <c r="R621" s="2" t="s">
        <v>516</v>
      </c>
      <c r="S621" s="2" t="s">
        <v>208</v>
      </c>
      <c r="T621" s="10">
        <v>538</v>
      </c>
      <c r="Z621" s="13">
        <f t="shared" si="18"/>
        <v>53.285</v>
      </c>
      <c r="AA621" s="13">
        <f t="shared" si="19"/>
        <v>40.675</v>
      </c>
      <c r="AC621" s="32">
        <v>2500</v>
      </c>
      <c r="AD621" s="32">
        <v>40</v>
      </c>
      <c r="AE621" s="7" t="s">
        <v>208</v>
      </c>
      <c r="AF621" s="37">
        <v>168</v>
      </c>
      <c r="AH621" s="7" t="s">
        <v>1414</v>
      </c>
      <c r="AS621" s="7" t="s">
        <v>1426</v>
      </c>
      <c r="AV621" s="2" t="s">
        <v>2946</v>
      </c>
      <c r="AW621" s="14" t="s">
        <v>1229</v>
      </c>
    </row>
    <row r="622" spans="1:49" ht="12.75">
      <c r="A622" s="2" t="s">
        <v>3471</v>
      </c>
      <c r="C622" s="2" t="s">
        <v>1407</v>
      </c>
      <c r="D622" s="2" t="s">
        <v>3471</v>
      </c>
      <c r="E622" s="2" t="s">
        <v>3472</v>
      </c>
      <c r="F622" s="2" t="s">
        <v>514</v>
      </c>
      <c r="K622" s="4" t="s">
        <v>1411</v>
      </c>
      <c r="M622" s="24">
        <v>53</v>
      </c>
      <c r="N622" s="27">
        <v>26.3</v>
      </c>
      <c r="O622" s="2" t="s">
        <v>515</v>
      </c>
      <c r="P622" s="10">
        <v>41</v>
      </c>
      <c r="Q622" s="27">
        <v>44.1</v>
      </c>
      <c r="R622" s="2" t="s">
        <v>516</v>
      </c>
      <c r="S622" s="2" t="s">
        <v>208</v>
      </c>
      <c r="T622" s="10">
        <v>561</v>
      </c>
      <c r="Z622" s="13">
        <f t="shared" si="18"/>
        <v>53.43833333333333</v>
      </c>
      <c r="AA622" s="13">
        <f t="shared" si="19"/>
        <v>41.735</v>
      </c>
      <c r="AC622" s="32">
        <v>2500</v>
      </c>
      <c r="AD622" s="32">
        <v>40</v>
      </c>
      <c r="AE622" s="7" t="s">
        <v>208</v>
      </c>
      <c r="AF622" s="37">
        <v>119</v>
      </c>
      <c r="AG622" s="7" t="s">
        <v>2559</v>
      </c>
      <c r="AH622" s="7" t="s">
        <v>1414</v>
      </c>
      <c r="AS622" s="7" t="s">
        <v>1197</v>
      </c>
      <c r="AU622" s="7" t="s">
        <v>1475</v>
      </c>
      <c r="AV622" s="2" t="s">
        <v>3473</v>
      </c>
      <c r="AW622" s="14" t="s">
        <v>1230</v>
      </c>
    </row>
    <row r="623" spans="1:49" ht="12.75">
      <c r="A623" s="2" t="s">
        <v>3474</v>
      </c>
      <c r="C623" s="2" t="s">
        <v>3785</v>
      </c>
      <c r="D623" s="2" t="s">
        <v>3474</v>
      </c>
      <c r="E623" s="2" t="s">
        <v>3475</v>
      </c>
      <c r="F623" s="2" t="s">
        <v>514</v>
      </c>
      <c r="K623" s="4" t="s">
        <v>1411</v>
      </c>
      <c r="M623" s="24">
        <v>53</v>
      </c>
      <c r="N623" s="27">
        <v>12.4</v>
      </c>
      <c r="O623" s="2" t="s">
        <v>515</v>
      </c>
      <c r="P623" s="10">
        <v>44</v>
      </c>
      <c r="Q623" s="27">
        <v>3.9</v>
      </c>
      <c r="R623" s="2" t="s">
        <v>516</v>
      </c>
      <c r="S623" s="2" t="s">
        <v>1402</v>
      </c>
      <c r="T623" s="10">
        <v>840</v>
      </c>
      <c r="Z623" s="13">
        <f t="shared" si="18"/>
        <v>53.20666666666666</v>
      </c>
      <c r="AA623" s="13">
        <f t="shared" si="19"/>
        <v>44.065</v>
      </c>
      <c r="AC623" s="32">
        <v>2500</v>
      </c>
      <c r="AD623" s="32">
        <v>60</v>
      </c>
      <c r="AE623" s="7" t="s">
        <v>1402</v>
      </c>
      <c r="AF623" s="37">
        <v>117</v>
      </c>
      <c r="AH623" s="7" t="s">
        <v>1414</v>
      </c>
      <c r="AS623" s="7" t="s">
        <v>518</v>
      </c>
      <c r="AV623" s="2" t="s">
        <v>1427</v>
      </c>
      <c r="AW623" s="14" t="s">
        <v>2053</v>
      </c>
    </row>
    <row r="624" spans="1:49" ht="12.75">
      <c r="A624" s="2" t="s">
        <v>1555</v>
      </c>
      <c r="C624" s="2" t="s">
        <v>1556</v>
      </c>
      <c r="D624" s="2" t="s">
        <v>3476</v>
      </c>
      <c r="E624" s="2" t="s">
        <v>3475</v>
      </c>
      <c r="F624" s="2" t="s">
        <v>514</v>
      </c>
      <c r="K624" s="4" t="s">
        <v>1411</v>
      </c>
      <c r="L624" s="32">
        <v>2</v>
      </c>
      <c r="M624" s="24">
        <v>53</v>
      </c>
      <c r="N624" s="27">
        <v>15.7</v>
      </c>
      <c r="O624" s="2" t="s">
        <v>515</v>
      </c>
      <c r="P624" s="10">
        <v>45</v>
      </c>
      <c r="Q624" s="27">
        <v>16.7</v>
      </c>
      <c r="R624" s="2" t="s">
        <v>516</v>
      </c>
      <c r="S624" s="2" t="s">
        <v>1402</v>
      </c>
      <c r="T624" s="10">
        <v>499</v>
      </c>
      <c r="Z624" s="13">
        <f t="shared" si="18"/>
        <v>53.26166666666666</v>
      </c>
      <c r="AA624" s="13">
        <f t="shared" si="19"/>
        <v>45.278333333333336</v>
      </c>
      <c r="AC624" s="32">
        <v>1000</v>
      </c>
      <c r="AD624" s="32">
        <v>60</v>
      </c>
      <c r="AE624" s="7" t="s">
        <v>1402</v>
      </c>
      <c r="AF624" s="37">
        <v>32</v>
      </c>
      <c r="AH624" s="7" t="s">
        <v>1414</v>
      </c>
      <c r="AS624" s="7" t="s">
        <v>518</v>
      </c>
      <c r="AV624" s="2" t="s">
        <v>1405</v>
      </c>
      <c r="AW624" s="14" t="s">
        <v>1557</v>
      </c>
    </row>
    <row r="625" spans="1:49" ht="12.75">
      <c r="A625" s="2" t="s">
        <v>3476</v>
      </c>
      <c r="B625" s="2" t="s">
        <v>3477</v>
      </c>
      <c r="C625" s="2" t="s">
        <v>3478</v>
      </c>
      <c r="D625" s="2" t="s">
        <v>3476</v>
      </c>
      <c r="E625" s="2" t="s">
        <v>3475</v>
      </c>
      <c r="F625" s="2" t="s">
        <v>514</v>
      </c>
      <c r="H625" s="2" t="s">
        <v>3479</v>
      </c>
      <c r="J625" s="2" t="s">
        <v>1507</v>
      </c>
      <c r="K625" s="4" t="s">
        <v>1411</v>
      </c>
      <c r="L625" s="32">
        <v>5</v>
      </c>
      <c r="M625" s="24">
        <v>53</v>
      </c>
      <c r="N625" s="27">
        <v>6.6</v>
      </c>
      <c r="O625" s="2" t="s">
        <v>515</v>
      </c>
      <c r="P625" s="10">
        <v>45</v>
      </c>
      <c r="Q625" s="27">
        <v>1.3</v>
      </c>
      <c r="R625" s="2" t="s">
        <v>516</v>
      </c>
      <c r="S625" s="2" t="s">
        <v>208</v>
      </c>
      <c r="T625" s="10">
        <v>614</v>
      </c>
      <c r="Z625" s="13">
        <f t="shared" si="18"/>
        <v>53.11</v>
      </c>
      <c r="AA625" s="13">
        <f t="shared" si="19"/>
        <v>45.02166666666667</v>
      </c>
      <c r="AC625" s="32">
        <v>2100</v>
      </c>
      <c r="AD625" s="32">
        <v>45</v>
      </c>
      <c r="AE625" s="7" t="s">
        <v>208</v>
      </c>
      <c r="AF625" s="37">
        <v>116</v>
      </c>
      <c r="AH625" s="7" t="s">
        <v>193</v>
      </c>
      <c r="AS625" s="7" t="s">
        <v>1200</v>
      </c>
      <c r="AV625" s="2" t="s">
        <v>1419</v>
      </c>
      <c r="AW625" s="14" t="s">
        <v>4454</v>
      </c>
    </row>
    <row r="626" spans="1:49" ht="12.75">
      <c r="A626" s="2" t="s">
        <v>1558</v>
      </c>
      <c r="B626" s="2" t="s">
        <v>1559</v>
      </c>
      <c r="C626" s="2" t="s">
        <v>4782</v>
      </c>
      <c r="D626" s="2" t="s">
        <v>1558</v>
      </c>
      <c r="F626" s="2" t="s">
        <v>514</v>
      </c>
      <c r="K626" s="4" t="s">
        <v>1411</v>
      </c>
      <c r="L626" s="32">
        <v>3</v>
      </c>
      <c r="M626" s="24">
        <v>53</v>
      </c>
      <c r="N626" s="27">
        <v>5.9</v>
      </c>
      <c r="O626" s="2" t="s">
        <v>515</v>
      </c>
      <c r="P626" s="10">
        <v>46</v>
      </c>
      <c r="Q626" s="27">
        <v>35.4</v>
      </c>
      <c r="R626" s="2" t="s">
        <v>516</v>
      </c>
      <c r="S626" s="2" t="s">
        <v>1402</v>
      </c>
      <c r="T626" s="10">
        <v>978</v>
      </c>
      <c r="Z626" s="13">
        <f t="shared" si="18"/>
        <v>53.098333333333336</v>
      </c>
      <c r="AA626" s="13">
        <f t="shared" si="19"/>
        <v>46.59</v>
      </c>
      <c r="AC626" s="32">
        <v>1000</v>
      </c>
      <c r="AD626" s="32">
        <v>80</v>
      </c>
      <c r="AE626" s="7" t="s">
        <v>1402</v>
      </c>
      <c r="AF626" s="37">
        <v>77</v>
      </c>
      <c r="AH626" s="7" t="s">
        <v>1414</v>
      </c>
      <c r="AS626" s="7" t="s">
        <v>518</v>
      </c>
      <c r="AV626" s="2" t="s">
        <v>1405</v>
      </c>
      <c r="AW626" s="14" t="s">
        <v>1560</v>
      </c>
    </row>
    <row r="627" spans="1:49" ht="12.75">
      <c r="A627" s="2" t="s">
        <v>1561</v>
      </c>
      <c r="B627" s="2" t="s">
        <v>1562</v>
      </c>
      <c r="C627" s="2" t="s">
        <v>2584</v>
      </c>
      <c r="D627" s="2" t="s">
        <v>1561</v>
      </c>
      <c r="E627" s="2" t="s">
        <v>1311</v>
      </c>
      <c r="F627" s="2" t="s">
        <v>514</v>
      </c>
      <c r="K627" s="4" t="s">
        <v>1411</v>
      </c>
      <c r="M627" s="24">
        <v>53</v>
      </c>
      <c r="N627" s="27">
        <v>13.5</v>
      </c>
      <c r="O627" s="2" t="s">
        <v>515</v>
      </c>
      <c r="P627" s="10">
        <v>48</v>
      </c>
      <c r="Q627" s="27">
        <v>33</v>
      </c>
      <c r="R627" s="2" t="s">
        <v>516</v>
      </c>
      <c r="S627" s="2" t="s">
        <v>208</v>
      </c>
      <c r="T627" s="10">
        <v>364</v>
      </c>
      <c r="Z627" s="13">
        <f t="shared" si="18"/>
        <v>53.225</v>
      </c>
      <c r="AA627" s="13">
        <f t="shared" si="19"/>
        <v>48.55</v>
      </c>
      <c r="AC627" s="32">
        <v>2000</v>
      </c>
      <c r="AD627" s="32">
        <v>40</v>
      </c>
      <c r="AE627" s="7" t="s">
        <v>208</v>
      </c>
      <c r="AF627" s="37">
        <v>88</v>
      </c>
      <c r="AH627" s="7" t="s">
        <v>1414</v>
      </c>
      <c r="AS627" s="7" t="s">
        <v>1197</v>
      </c>
      <c r="AU627" s="7" t="s">
        <v>208</v>
      </c>
      <c r="AV627" s="2" t="s">
        <v>1563</v>
      </c>
      <c r="AW627" s="14" t="s">
        <v>1231</v>
      </c>
    </row>
    <row r="628" spans="1:49" ht="12.75">
      <c r="A628" s="2" t="s">
        <v>1573</v>
      </c>
      <c r="B628" s="2" t="s">
        <v>1574</v>
      </c>
      <c r="C628" s="2" t="s">
        <v>1575</v>
      </c>
      <c r="D628" s="2" t="s">
        <v>1566</v>
      </c>
      <c r="E628" s="2" t="s">
        <v>1311</v>
      </c>
      <c r="F628" s="2" t="s">
        <v>514</v>
      </c>
      <c r="H628" s="2" t="s">
        <v>1576</v>
      </c>
      <c r="J628" s="2" t="s">
        <v>1507</v>
      </c>
      <c r="K628" s="4" t="s">
        <v>1411</v>
      </c>
      <c r="M628" s="24">
        <v>53</v>
      </c>
      <c r="N628" s="27">
        <v>30.3</v>
      </c>
      <c r="O628" s="2" t="s">
        <v>515</v>
      </c>
      <c r="P628" s="10">
        <v>50</v>
      </c>
      <c r="Q628" s="27">
        <v>9.9</v>
      </c>
      <c r="R628" s="2" t="s">
        <v>516</v>
      </c>
      <c r="S628" s="2" t="s">
        <v>1410</v>
      </c>
      <c r="T628" s="10">
        <v>476</v>
      </c>
      <c r="U628" s="2" t="s">
        <v>1507</v>
      </c>
      <c r="Z628" s="13">
        <f t="shared" si="18"/>
        <v>53.505</v>
      </c>
      <c r="AA628" s="13">
        <f t="shared" si="19"/>
        <v>50.165</v>
      </c>
      <c r="AB628" s="27">
        <v>11</v>
      </c>
      <c r="AC628" s="32">
        <v>3001</v>
      </c>
      <c r="AD628" s="32">
        <v>45</v>
      </c>
      <c r="AE628" s="7" t="s">
        <v>1507</v>
      </c>
      <c r="AF628" s="37">
        <v>160</v>
      </c>
      <c r="AG628" s="7" t="s">
        <v>1483</v>
      </c>
      <c r="AH628" s="7" t="s">
        <v>1414</v>
      </c>
      <c r="AS628" s="7" t="s">
        <v>1200</v>
      </c>
      <c r="AV628" s="2" t="s">
        <v>1419</v>
      </c>
      <c r="AW628" s="14" t="s">
        <v>1577</v>
      </c>
    </row>
    <row r="629" spans="1:49" ht="12.75">
      <c r="A629" s="2" t="s">
        <v>1583</v>
      </c>
      <c r="B629" s="2" t="s">
        <v>2825</v>
      </c>
      <c r="C629" s="2" t="s">
        <v>3300</v>
      </c>
      <c r="D629" s="2" t="s">
        <v>1566</v>
      </c>
      <c r="E629" s="2" t="s">
        <v>1581</v>
      </c>
      <c r="F629" s="2" t="s">
        <v>514</v>
      </c>
      <c r="H629" s="2" t="s">
        <v>2824</v>
      </c>
      <c r="J629" s="2" t="s">
        <v>2550</v>
      </c>
      <c r="K629" s="4" t="s">
        <v>1411</v>
      </c>
      <c r="M629" s="24">
        <v>53</v>
      </c>
      <c r="N629" s="27">
        <v>14.3</v>
      </c>
      <c r="O629" s="2" t="s">
        <v>515</v>
      </c>
      <c r="P629" s="10">
        <v>50</v>
      </c>
      <c r="Q629" s="27">
        <v>22.7</v>
      </c>
      <c r="R629" s="2" t="s">
        <v>516</v>
      </c>
      <c r="S629" s="2" t="s">
        <v>208</v>
      </c>
      <c r="T629" s="10">
        <v>131</v>
      </c>
      <c r="Z629" s="13">
        <f t="shared" si="18"/>
        <v>53.23833333333334</v>
      </c>
      <c r="AA629" s="13">
        <f t="shared" si="19"/>
        <v>50.37833333333333</v>
      </c>
      <c r="AC629" s="32">
        <v>1203</v>
      </c>
      <c r="AD629" s="32">
        <v>45</v>
      </c>
      <c r="AE629" s="7" t="s">
        <v>208</v>
      </c>
      <c r="AF629" s="37">
        <v>44</v>
      </c>
      <c r="AG629" s="7" t="s">
        <v>1452</v>
      </c>
      <c r="AH629" s="7" t="s">
        <v>1414</v>
      </c>
      <c r="AS629" s="7" t="s">
        <v>1200</v>
      </c>
      <c r="AV629" s="2" t="s">
        <v>1419</v>
      </c>
      <c r="AW629" s="14" t="s">
        <v>1584</v>
      </c>
    </row>
    <row r="630" spans="1:49" ht="12.75">
      <c r="A630" s="2" t="s">
        <v>1578</v>
      </c>
      <c r="B630" s="2" t="s">
        <v>1579</v>
      </c>
      <c r="C630" s="2" t="s">
        <v>1580</v>
      </c>
      <c r="D630" s="2" t="s">
        <v>1566</v>
      </c>
      <c r="E630" s="2" t="s">
        <v>1581</v>
      </c>
      <c r="F630" s="2" t="s">
        <v>514</v>
      </c>
      <c r="H630" s="3"/>
      <c r="I630" s="3"/>
      <c r="J630" s="3"/>
      <c r="K630" s="4" t="s">
        <v>1411</v>
      </c>
      <c r="M630" s="24">
        <v>53</v>
      </c>
      <c r="N630" s="27">
        <v>13.3</v>
      </c>
      <c r="O630" s="2" t="s">
        <v>515</v>
      </c>
      <c r="P630" s="10">
        <v>50</v>
      </c>
      <c r="Q630" s="27">
        <v>19.9</v>
      </c>
      <c r="R630" s="2" t="s">
        <v>516</v>
      </c>
      <c r="S630" s="2" t="s">
        <v>208</v>
      </c>
      <c r="T630" s="10">
        <v>174</v>
      </c>
      <c r="Z630" s="13">
        <f t="shared" si="18"/>
        <v>53.221666666666664</v>
      </c>
      <c r="AA630" s="13">
        <f t="shared" si="19"/>
        <v>50.33166666666666</v>
      </c>
      <c r="AC630" s="32">
        <v>2750</v>
      </c>
      <c r="AD630" s="32">
        <v>100</v>
      </c>
      <c r="AE630" s="7" t="s">
        <v>208</v>
      </c>
      <c r="AF630" s="37">
        <v>33</v>
      </c>
      <c r="AG630" s="7" t="s">
        <v>207</v>
      </c>
      <c r="AH630" s="7" t="s">
        <v>193</v>
      </c>
      <c r="AS630" s="7" t="s">
        <v>1200</v>
      </c>
      <c r="AV630" s="2" t="s">
        <v>1419</v>
      </c>
      <c r="AW630" s="14" t="s">
        <v>1582</v>
      </c>
    </row>
    <row r="631" spans="1:49" ht="12.75">
      <c r="A631" s="2" t="s">
        <v>1568</v>
      </c>
      <c r="C631" s="2" t="s">
        <v>3713</v>
      </c>
      <c r="D631" s="2" t="s">
        <v>1569</v>
      </c>
      <c r="E631" s="2" t="s">
        <v>1311</v>
      </c>
      <c r="F631" s="2" t="s">
        <v>514</v>
      </c>
      <c r="K631" s="4" t="s">
        <v>1411</v>
      </c>
      <c r="M631" s="24">
        <v>53</v>
      </c>
      <c r="N631" s="27">
        <v>8.7</v>
      </c>
      <c r="O631" s="2" t="s">
        <v>515</v>
      </c>
      <c r="P631" s="10">
        <v>50</v>
      </c>
      <c r="Q631" s="27">
        <v>42.8</v>
      </c>
      <c r="R631" s="2" t="s">
        <v>516</v>
      </c>
      <c r="S631" s="2" t="s">
        <v>1402</v>
      </c>
      <c r="T631" s="10">
        <v>154</v>
      </c>
      <c r="Z631" s="13">
        <f t="shared" si="18"/>
        <v>53.145</v>
      </c>
      <c r="AA631" s="13">
        <f t="shared" si="19"/>
        <v>50.71333333333333</v>
      </c>
      <c r="AC631" s="32">
        <v>2500</v>
      </c>
      <c r="AD631" s="32">
        <v>40</v>
      </c>
      <c r="AE631" s="7" t="s">
        <v>1402</v>
      </c>
      <c r="AF631" s="37">
        <v>49</v>
      </c>
      <c r="AH631" s="7" t="s">
        <v>1414</v>
      </c>
      <c r="AS631" s="7" t="s">
        <v>1197</v>
      </c>
      <c r="AU631" s="7" t="s">
        <v>1570</v>
      </c>
      <c r="AV631" s="2" t="s">
        <v>1571</v>
      </c>
      <c r="AW631" s="14" t="s">
        <v>1572</v>
      </c>
    </row>
    <row r="632" spans="1:49" ht="12.75">
      <c r="A632" s="2" t="s">
        <v>1564</v>
      </c>
      <c r="B632" s="2" t="s">
        <v>1565</v>
      </c>
      <c r="C632" s="2" t="s">
        <v>3478</v>
      </c>
      <c r="D632" s="2" t="s">
        <v>1566</v>
      </c>
      <c r="E632" s="2" t="s">
        <v>1311</v>
      </c>
      <c r="F632" s="2" t="s">
        <v>514</v>
      </c>
      <c r="K632" s="4" t="s">
        <v>1411</v>
      </c>
      <c r="L632" s="32">
        <v>5</v>
      </c>
      <c r="M632" s="24">
        <v>53</v>
      </c>
      <c r="N632" s="27">
        <v>6.5</v>
      </c>
      <c r="O632" s="2" t="s">
        <v>515</v>
      </c>
      <c r="P632" s="10">
        <v>50</v>
      </c>
      <c r="Q632" s="27">
        <v>5.9</v>
      </c>
      <c r="R632" s="2" t="s">
        <v>516</v>
      </c>
      <c r="S632" s="2" t="s">
        <v>1402</v>
      </c>
      <c r="T632" s="10">
        <v>105</v>
      </c>
      <c r="Z632" s="13">
        <f t="shared" si="18"/>
        <v>53.108333333333334</v>
      </c>
      <c r="AA632" s="13">
        <f t="shared" si="19"/>
        <v>50.098333333333336</v>
      </c>
      <c r="AC632" s="32">
        <v>2125</v>
      </c>
      <c r="AD632" s="32">
        <v>40</v>
      </c>
      <c r="AE632" s="7" t="s">
        <v>1402</v>
      </c>
      <c r="AF632" s="37">
        <v>26</v>
      </c>
      <c r="AH632" s="7" t="s">
        <v>1414</v>
      </c>
      <c r="AS632" s="7" t="s">
        <v>518</v>
      </c>
      <c r="AV632" s="2" t="s">
        <v>1405</v>
      </c>
      <c r="AW632" s="14" t="s">
        <v>1567</v>
      </c>
    </row>
    <row r="633" spans="1:49" ht="12.75">
      <c r="A633" s="2" t="s">
        <v>1585</v>
      </c>
      <c r="B633" s="2" t="s">
        <v>1586</v>
      </c>
      <c r="C633" s="2" t="s">
        <v>1587</v>
      </c>
      <c r="D633" s="2" t="s">
        <v>1585</v>
      </c>
      <c r="F633" s="2" t="s">
        <v>514</v>
      </c>
      <c r="H633" s="3"/>
      <c r="I633" s="3"/>
      <c r="J633" s="3"/>
      <c r="K633" s="4" t="s">
        <v>1411</v>
      </c>
      <c r="L633" s="32">
        <v>5</v>
      </c>
      <c r="M633" s="24">
        <v>53</v>
      </c>
      <c r="N633" s="27">
        <v>28</v>
      </c>
      <c r="O633" s="2" t="s">
        <v>515</v>
      </c>
      <c r="P633" s="10">
        <v>51</v>
      </c>
      <c r="Q633" s="27">
        <v>33.9</v>
      </c>
      <c r="R633" s="2" t="s">
        <v>516</v>
      </c>
      <c r="S633" s="2" t="s">
        <v>1402</v>
      </c>
      <c r="T633" s="10">
        <v>239</v>
      </c>
      <c r="Z633" s="13">
        <f t="shared" si="18"/>
        <v>53.46666666666667</v>
      </c>
      <c r="AA633" s="13">
        <f t="shared" si="19"/>
        <v>51.565</v>
      </c>
      <c r="AC633" s="32">
        <v>2000</v>
      </c>
      <c r="AD633" s="32">
        <v>40</v>
      </c>
      <c r="AE633" s="7" t="s">
        <v>1402</v>
      </c>
      <c r="AF633" s="37">
        <v>12</v>
      </c>
      <c r="AH633" s="7" t="s">
        <v>1414</v>
      </c>
      <c r="AS633" s="7" t="s">
        <v>1197</v>
      </c>
      <c r="AU633" s="7" t="s">
        <v>1475</v>
      </c>
      <c r="AV633" s="2" t="s">
        <v>1427</v>
      </c>
      <c r="AW633" s="14" t="s">
        <v>1588</v>
      </c>
    </row>
    <row r="634" spans="1:49" ht="12.75">
      <c r="A634" s="2" t="s">
        <v>1589</v>
      </c>
      <c r="C634" s="2" t="s">
        <v>1590</v>
      </c>
      <c r="D634" s="2" t="s">
        <v>1591</v>
      </c>
      <c r="F634" s="2" t="s">
        <v>514</v>
      </c>
      <c r="H634" s="3" t="s">
        <v>1592</v>
      </c>
      <c r="I634" s="3"/>
      <c r="J634" s="3"/>
      <c r="K634" s="4" t="s">
        <v>1411</v>
      </c>
      <c r="L634" s="32">
        <v>5</v>
      </c>
      <c r="M634" s="24">
        <v>53</v>
      </c>
      <c r="N634" s="27">
        <v>43</v>
      </c>
      <c r="O634" s="2" t="s">
        <v>515</v>
      </c>
      <c r="P634" s="10">
        <v>52</v>
      </c>
      <c r="Q634" s="27">
        <v>22.3</v>
      </c>
      <c r="R634" s="2" t="s">
        <v>516</v>
      </c>
      <c r="S634" s="2" t="s">
        <v>1402</v>
      </c>
      <c r="T634" s="10">
        <v>728</v>
      </c>
      <c r="Z634" s="13">
        <f t="shared" si="18"/>
        <v>53.71666666666667</v>
      </c>
      <c r="AA634" s="13">
        <f t="shared" si="19"/>
        <v>52.37166666666667</v>
      </c>
      <c r="AC634" s="32">
        <v>2200</v>
      </c>
      <c r="AD634" s="32">
        <v>45</v>
      </c>
      <c r="AE634" s="7" t="s">
        <v>1402</v>
      </c>
      <c r="AF634" s="37">
        <v>24</v>
      </c>
      <c r="AG634" s="7" t="s">
        <v>1450</v>
      </c>
      <c r="AH634" s="7" t="s">
        <v>1414</v>
      </c>
      <c r="AS634" s="7" t="s">
        <v>1200</v>
      </c>
      <c r="AV634" s="2" t="s">
        <v>1419</v>
      </c>
      <c r="AW634" s="14" t="s">
        <v>3759</v>
      </c>
    </row>
    <row r="635" spans="1:49" ht="12.75">
      <c r="A635" s="2" t="s">
        <v>1591</v>
      </c>
      <c r="C635" s="2" t="s">
        <v>1499</v>
      </c>
      <c r="D635" s="2" t="s">
        <v>1591</v>
      </c>
      <c r="F635" s="2" t="s">
        <v>514</v>
      </c>
      <c r="H635" s="3"/>
      <c r="I635" s="3"/>
      <c r="J635" s="3"/>
      <c r="K635" s="4" t="s">
        <v>1411</v>
      </c>
      <c r="L635" s="32">
        <v>4</v>
      </c>
      <c r="M635" s="24">
        <v>53</v>
      </c>
      <c r="N635" s="27">
        <v>37.1</v>
      </c>
      <c r="O635" s="2" t="s">
        <v>515</v>
      </c>
      <c r="P635" s="10">
        <v>52</v>
      </c>
      <c r="Q635" s="27">
        <v>26.8</v>
      </c>
      <c r="R635" s="2" t="s">
        <v>516</v>
      </c>
      <c r="S635" s="2" t="s">
        <v>1402</v>
      </c>
      <c r="T635" s="10">
        <v>299</v>
      </c>
      <c r="Z635" s="13">
        <f t="shared" si="18"/>
        <v>53.61833333333333</v>
      </c>
      <c r="AA635" s="13">
        <f t="shared" si="19"/>
        <v>52.446666666666665</v>
      </c>
      <c r="AC635" s="32">
        <v>1000</v>
      </c>
      <c r="AD635" s="32">
        <v>80</v>
      </c>
      <c r="AE635" s="7" t="s">
        <v>1402</v>
      </c>
      <c r="AF635" s="37">
        <v>1</v>
      </c>
      <c r="AH635" s="7" t="s">
        <v>1414</v>
      </c>
      <c r="AS635" s="7" t="s">
        <v>518</v>
      </c>
      <c r="AV635" s="2" t="s">
        <v>1405</v>
      </c>
      <c r="AW635" s="14" t="s">
        <v>1593</v>
      </c>
    </row>
    <row r="636" spans="1:49" ht="12.75">
      <c r="A636" s="2" t="s">
        <v>375</v>
      </c>
      <c r="C636" s="2" t="s">
        <v>1417</v>
      </c>
      <c r="D636" s="2" t="s">
        <v>375</v>
      </c>
      <c r="F636" s="2" t="s">
        <v>514</v>
      </c>
      <c r="H636" s="3"/>
      <c r="I636" s="3"/>
      <c r="J636" s="3"/>
      <c r="K636" s="4" t="s">
        <v>515</v>
      </c>
      <c r="L636" s="32">
        <v>1</v>
      </c>
      <c r="M636" s="24">
        <v>53</v>
      </c>
      <c r="N636" s="27">
        <v>18.1</v>
      </c>
      <c r="O636" s="2" t="s">
        <v>515</v>
      </c>
      <c r="P636" s="10">
        <v>54</v>
      </c>
      <c r="Q636" s="27">
        <v>6.6</v>
      </c>
      <c r="R636" s="2" t="s">
        <v>516</v>
      </c>
      <c r="S636" s="2" t="s">
        <v>1402</v>
      </c>
      <c r="T636" s="10">
        <v>705</v>
      </c>
      <c r="Z636" s="13">
        <f t="shared" si="18"/>
        <v>53.30166666666667</v>
      </c>
      <c r="AA636" s="13">
        <f t="shared" si="19"/>
        <v>54.11</v>
      </c>
      <c r="AC636" s="32">
        <v>1250</v>
      </c>
      <c r="AD636" s="32">
        <v>30</v>
      </c>
      <c r="AE636" s="7" t="s">
        <v>1402</v>
      </c>
      <c r="AF636" s="37">
        <v>3</v>
      </c>
      <c r="AH636" s="7" t="s">
        <v>4465</v>
      </c>
      <c r="AS636" s="7" t="s">
        <v>1200</v>
      </c>
      <c r="AV636" s="2" t="s">
        <v>1419</v>
      </c>
      <c r="AW636" s="14" t="s">
        <v>1633</v>
      </c>
    </row>
    <row r="637" spans="1:49" ht="12.75">
      <c r="A637" s="2" t="s">
        <v>1634</v>
      </c>
      <c r="C637" s="2" t="s">
        <v>2726</v>
      </c>
      <c r="D637" s="2" t="s">
        <v>1634</v>
      </c>
      <c r="F637" s="2" t="s">
        <v>514</v>
      </c>
      <c r="H637" s="2" t="s">
        <v>1635</v>
      </c>
      <c r="K637" s="4" t="s">
        <v>1411</v>
      </c>
      <c r="M637" s="24">
        <v>53</v>
      </c>
      <c r="N637" s="27">
        <v>56.3</v>
      </c>
      <c r="O637" s="2" t="s">
        <v>515</v>
      </c>
      <c r="P637" s="10">
        <v>58</v>
      </c>
      <c r="Q637" s="27">
        <v>20.5</v>
      </c>
      <c r="R637" s="2" t="s">
        <v>516</v>
      </c>
      <c r="S637" s="2" t="s">
        <v>1402</v>
      </c>
      <c r="T637" s="10">
        <v>1827</v>
      </c>
      <c r="Z637" s="13">
        <f t="shared" si="18"/>
        <v>53.93833333333333</v>
      </c>
      <c r="AA637" s="13">
        <f t="shared" si="19"/>
        <v>58.34166666666667</v>
      </c>
      <c r="AC637" s="32">
        <v>1600</v>
      </c>
      <c r="AD637" s="32">
        <v>40</v>
      </c>
      <c r="AE637" s="7" t="s">
        <v>1402</v>
      </c>
      <c r="AF637" s="37">
        <v>78</v>
      </c>
      <c r="AG637" s="7" t="s">
        <v>2403</v>
      </c>
      <c r="AH637" s="7" t="s">
        <v>193</v>
      </c>
      <c r="AS637" s="7" t="s">
        <v>1200</v>
      </c>
      <c r="AV637" s="2" t="s">
        <v>1419</v>
      </c>
      <c r="AW637" s="14" t="s">
        <v>1636</v>
      </c>
    </row>
    <row r="638" spans="1:49" ht="12.75">
      <c r="A638" s="2" t="s">
        <v>1637</v>
      </c>
      <c r="B638" s="2" t="s">
        <v>1638</v>
      </c>
      <c r="C638" s="2" t="s">
        <v>1639</v>
      </c>
      <c r="D638" s="2" t="s">
        <v>1637</v>
      </c>
      <c r="E638" s="2" t="s">
        <v>1640</v>
      </c>
      <c r="F638" s="2" t="s">
        <v>514</v>
      </c>
      <c r="H638" s="2" t="s">
        <v>1641</v>
      </c>
      <c r="J638" s="2" t="s">
        <v>1507</v>
      </c>
      <c r="K638" s="4" t="s">
        <v>1411</v>
      </c>
      <c r="M638" s="24">
        <v>53</v>
      </c>
      <c r="N638" s="27">
        <v>23.6</v>
      </c>
      <c r="O638" s="2" t="s">
        <v>515</v>
      </c>
      <c r="P638" s="10">
        <v>58</v>
      </c>
      <c r="Q638" s="27">
        <v>45.4</v>
      </c>
      <c r="R638" s="2" t="s">
        <v>516</v>
      </c>
      <c r="S638" s="2" t="s">
        <v>1410</v>
      </c>
      <c r="T638" s="10">
        <v>1430</v>
      </c>
      <c r="U638" s="2" t="s">
        <v>1507</v>
      </c>
      <c r="Z638" s="13">
        <f t="shared" si="18"/>
        <v>53.39333333333333</v>
      </c>
      <c r="AA638" s="13">
        <f t="shared" si="19"/>
        <v>58.75666666666667</v>
      </c>
      <c r="AB638" s="27">
        <v>11</v>
      </c>
      <c r="AC638" s="32">
        <v>3250</v>
      </c>
      <c r="AD638" s="32">
        <v>45</v>
      </c>
      <c r="AE638" s="7" t="s">
        <v>1507</v>
      </c>
      <c r="AF638" s="37">
        <v>16</v>
      </c>
      <c r="AG638" s="7" t="s">
        <v>1450</v>
      </c>
      <c r="AH638" s="7" t="s">
        <v>1414</v>
      </c>
      <c r="AS638" s="7" t="s">
        <v>1200</v>
      </c>
      <c r="AV638" s="2" t="s">
        <v>1419</v>
      </c>
      <c r="AW638" s="14" t="s">
        <v>3592</v>
      </c>
    </row>
    <row r="639" spans="1:49" ht="12.75">
      <c r="A639" s="2" t="s">
        <v>1642</v>
      </c>
      <c r="C639" s="2" t="s">
        <v>1438</v>
      </c>
      <c r="D639" s="2" t="s">
        <v>1438</v>
      </c>
      <c r="F639" s="2" t="s">
        <v>2719</v>
      </c>
      <c r="K639" s="4" t="s">
        <v>1412</v>
      </c>
      <c r="L639" s="32">
        <v>0</v>
      </c>
      <c r="M639" s="24">
        <v>53</v>
      </c>
      <c r="N639" s="27">
        <v>36.7</v>
      </c>
      <c r="O639" s="2" t="s">
        <v>515</v>
      </c>
      <c r="P639" s="10">
        <v>62</v>
      </c>
      <c r="Q639" s="27">
        <v>39.3</v>
      </c>
      <c r="R639" s="2" t="s">
        <v>516</v>
      </c>
      <c r="S639" s="2" t="s">
        <v>208</v>
      </c>
      <c r="T639" s="10">
        <v>194</v>
      </c>
      <c r="U639" s="2" t="s">
        <v>208</v>
      </c>
      <c r="Z639" s="13">
        <f t="shared" si="18"/>
        <v>53.611666666666665</v>
      </c>
      <c r="AA639" s="13">
        <f t="shared" si="19"/>
        <v>62.655</v>
      </c>
      <c r="AB639" s="27">
        <v>11</v>
      </c>
      <c r="AC639" s="32">
        <v>2000</v>
      </c>
      <c r="AD639" s="32">
        <v>40</v>
      </c>
      <c r="AE639" s="7" t="s">
        <v>208</v>
      </c>
      <c r="AF639" s="37">
        <v>2</v>
      </c>
      <c r="AH639" s="7" t="s">
        <v>3517</v>
      </c>
      <c r="AS639" s="7" t="s">
        <v>1426</v>
      </c>
      <c r="AV639" s="2" t="s">
        <v>2946</v>
      </c>
      <c r="AW639" s="14" t="s">
        <v>3528</v>
      </c>
    </row>
    <row r="640" spans="1:49" ht="12.75">
      <c r="A640" s="2" t="s">
        <v>1643</v>
      </c>
      <c r="B640" s="2" t="s">
        <v>1644</v>
      </c>
      <c r="C640" s="2" t="s">
        <v>1645</v>
      </c>
      <c r="D640" s="2" t="s">
        <v>1646</v>
      </c>
      <c r="F640" s="2" t="s">
        <v>2719</v>
      </c>
      <c r="H640" s="2" t="s">
        <v>1647</v>
      </c>
      <c r="J640" s="2" t="s">
        <v>1410</v>
      </c>
      <c r="K640" s="4" t="s">
        <v>1411</v>
      </c>
      <c r="M640" s="24">
        <v>53</v>
      </c>
      <c r="N640" s="27">
        <v>12.4</v>
      </c>
      <c r="O640" s="2" t="s">
        <v>515</v>
      </c>
      <c r="P640" s="10">
        <v>63</v>
      </c>
      <c r="Q640" s="27">
        <v>33</v>
      </c>
      <c r="R640" s="2" t="s">
        <v>516</v>
      </c>
      <c r="S640" s="2" t="s">
        <v>1410</v>
      </c>
      <c r="T640" s="10">
        <v>594</v>
      </c>
      <c r="U640" s="2" t="s">
        <v>1410</v>
      </c>
      <c r="Z640" s="13">
        <f t="shared" si="18"/>
        <v>53.20666666666666</v>
      </c>
      <c r="AA640" s="13">
        <f t="shared" si="19"/>
        <v>63.55</v>
      </c>
      <c r="AB640" s="27">
        <v>11</v>
      </c>
      <c r="AC640" s="32">
        <v>2484</v>
      </c>
      <c r="AD640" s="32">
        <v>48</v>
      </c>
      <c r="AE640" s="7" t="s">
        <v>1410</v>
      </c>
      <c r="AF640" s="37">
        <v>157</v>
      </c>
      <c r="AG640" s="7" t="s">
        <v>1483</v>
      </c>
      <c r="AH640" s="7" t="s">
        <v>193</v>
      </c>
      <c r="AS640" s="7" t="s">
        <v>1200</v>
      </c>
      <c r="AV640" s="2" t="s">
        <v>1419</v>
      </c>
      <c r="AW640" s="14" t="s">
        <v>1648</v>
      </c>
    </row>
    <row r="641" spans="1:49" ht="12.75">
      <c r="A641" s="2" t="s">
        <v>3084</v>
      </c>
      <c r="B641" s="2" t="s">
        <v>3085</v>
      </c>
      <c r="C641" s="2" t="s">
        <v>4774</v>
      </c>
      <c r="D641" s="2" t="s">
        <v>3084</v>
      </c>
      <c r="E641" s="2" t="s">
        <v>3086</v>
      </c>
      <c r="F641" s="2" t="s">
        <v>2719</v>
      </c>
      <c r="H641" s="2" t="s">
        <v>3087</v>
      </c>
      <c r="J641" s="2" t="s">
        <v>2550</v>
      </c>
      <c r="K641" s="4" t="s">
        <v>1411</v>
      </c>
      <c r="L641" s="32">
        <v>5</v>
      </c>
      <c r="M641" s="24">
        <v>53</v>
      </c>
      <c r="N641" s="27">
        <v>19</v>
      </c>
      <c r="O641" s="2" t="s">
        <v>515</v>
      </c>
      <c r="P641" s="10">
        <v>69</v>
      </c>
      <c r="Q641" s="27">
        <v>36</v>
      </c>
      <c r="R641" s="2" t="s">
        <v>516</v>
      </c>
      <c r="S641" s="2" t="s">
        <v>2550</v>
      </c>
      <c r="T641" s="10">
        <v>886</v>
      </c>
      <c r="U641" s="2" t="s">
        <v>2550</v>
      </c>
      <c r="Z641" s="13">
        <f t="shared" si="18"/>
        <v>53.31666666666667</v>
      </c>
      <c r="AA641" s="13">
        <f t="shared" si="19"/>
        <v>69.6</v>
      </c>
      <c r="AB641" s="27">
        <v>11</v>
      </c>
      <c r="AC641" s="32">
        <v>2547</v>
      </c>
      <c r="AD641" s="32">
        <v>45</v>
      </c>
      <c r="AE641" s="7" t="s">
        <v>2550</v>
      </c>
      <c r="AF641" s="37">
        <v>32</v>
      </c>
      <c r="AG641" s="7" t="s">
        <v>207</v>
      </c>
      <c r="AH641" s="7" t="s">
        <v>193</v>
      </c>
      <c r="AS641" s="7" t="s">
        <v>3404</v>
      </c>
      <c r="AV641" s="2" t="s">
        <v>866</v>
      </c>
      <c r="AW641" s="14" t="s">
        <v>3088</v>
      </c>
    </row>
    <row r="642" spans="1:49" ht="12.75">
      <c r="A642" s="2" t="s">
        <v>3089</v>
      </c>
      <c r="C642" s="2" t="s">
        <v>3637</v>
      </c>
      <c r="D642" s="2" t="s">
        <v>3090</v>
      </c>
      <c r="F642" s="2" t="s">
        <v>514</v>
      </c>
      <c r="K642" s="4" t="s">
        <v>1411</v>
      </c>
      <c r="M642" s="24">
        <v>53</v>
      </c>
      <c r="N642" s="27">
        <v>3.2</v>
      </c>
      <c r="O642" s="2" t="s">
        <v>515</v>
      </c>
      <c r="P642" s="10">
        <v>78</v>
      </c>
      <c r="Q642" s="27">
        <v>38.3</v>
      </c>
      <c r="R642" s="2" t="s">
        <v>516</v>
      </c>
      <c r="S642" s="2" t="s">
        <v>208</v>
      </c>
      <c r="T642" s="10">
        <v>400</v>
      </c>
      <c r="Z642" s="13">
        <f t="shared" si="18"/>
        <v>53.053333333333335</v>
      </c>
      <c r="AA642" s="13">
        <f t="shared" si="19"/>
        <v>78.63833333333334</v>
      </c>
      <c r="AC642" s="32">
        <v>2500</v>
      </c>
      <c r="AD642" s="32">
        <v>40</v>
      </c>
      <c r="AE642" s="7" t="s">
        <v>1402</v>
      </c>
      <c r="AF642" s="37">
        <v>60</v>
      </c>
      <c r="AH642" s="7" t="s">
        <v>1414</v>
      </c>
      <c r="AS642" s="7" t="s">
        <v>1488</v>
      </c>
      <c r="AV642" s="2" t="s">
        <v>1405</v>
      </c>
      <c r="AW642" s="14" t="s">
        <v>1232</v>
      </c>
    </row>
    <row r="643" spans="1:49" ht="12.75">
      <c r="A643" s="2" t="s">
        <v>3091</v>
      </c>
      <c r="B643" s="2" t="s">
        <v>3092</v>
      </c>
      <c r="C643" s="2" t="s">
        <v>2530</v>
      </c>
      <c r="D643" s="2" t="s">
        <v>3091</v>
      </c>
      <c r="F643" s="2" t="s">
        <v>514</v>
      </c>
      <c r="K643" s="4" t="s">
        <v>1411</v>
      </c>
      <c r="M643" s="24">
        <v>53</v>
      </c>
      <c r="N643" s="27">
        <v>47.6</v>
      </c>
      <c r="O643" s="2" t="s">
        <v>515</v>
      </c>
      <c r="P643" s="10">
        <v>81</v>
      </c>
      <c r="Q643" s="27">
        <v>8.8</v>
      </c>
      <c r="R643" s="2" t="s">
        <v>516</v>
      </c>
      <c r="S643" s="2" t="s">
        <v>1402</v>
      </c>
      <c r="T643" s="10">
        <v>469</v>
      </c>
      <c r="Z643" s="13">
        <f t="shared" si="18"/>
        <v>53.79333333333334</v>
      </c>
      <c r="AA643" s="13">
        <f t="shared" si="19"/>
        <v>81.14666666666666</v>
      </c>
      <c r="AC643" s="32">
        <v>2500</v>
      </c>
      <c r="AD643" s="32">
        <v>40</v>
      </c>
      <c r="AE643" s="7" t="s">
        <v>1402</v>
      </c>
      <c r="AF643" s="37">
        <v>42</v>
      </c>
      <c r="AH643" s="7" t="s">
        <v>1414</v>
      </c>
      <c r="AS643" s="7" t="s">
        <v>1488</v>
      </c>
      <c r="AV643" s="2" t="s">
        <v>1405</v>
      </c>
      <c r="AW643" s="14" t="s">
        <v>3093</v>
      </c>
    </row>
    <row r="644" spans="1:49" ht="12.75">
      <c r="A644" s="2" t="s">
        <v>3094</v>
      </c>
      <c r="C644" s="2" t="s">
        <v>3954</v>
      </c>
      <c r="D644" s="2" t="s">
        <v>3094</v>
      </c>
      <c r="F644" s="2" t="s">
        <v>514</v>
      </c>
      <c r="H644" s="2" t="s">
        <v>3095</v>
      </c>
      <c r="J644" s="2" t="s">
        <v>1507</v>
      </c>
      <c r="K644" s="4" t="s">
        <v>1411</v>
      </c>
      <c r="M644" s="24">
        <v>53</v>
      </c>
      <c r="N644" s="27">
        <v>21.8</v>
      </c>
      <c r="O644" s="2" t="s">
        <v>515</v>
      </c>
      <c r="P644" s="10">
        <v>83</v>
      </c>
      <c r="Q644" s="27">
        <v>32.3</v>
      </c>
      <c r="R644" s="2" t="s">
        <v>516</v>
      </c>
      <c r="S644" s="2" t="s">
        <v>1410</v>
      </c>
      <c r="T644" s="10">
        <v>837</v>
      </c>
      <c r="U644" s="2" t="s">
        <v>1410</v>
      </c>
      <c r="Z644" s="13">
        <f t="shared" si="18"/>
        <v>53.36333333333334</v>
      </c>
      <c r="AA644" s="13">
        <f t="shared" si="19"/>
        <v>83.53833333333333</v>
      </c>
      <c r="AB644" s="27">
        <v>7</v>
      </c>
      <c r="AC644" s="32">
        <v>2850</v>
      </c>
      <c r="AD644" s="32">
        <v>50</v>
      </c>
      <c r="AE644" s="7" t="s">
        <v>1410</v>
      </c>
      <c r="AF644" s="37">
        <v>67</v>
      </c>
      <c r="AG644" s="7" t="s">
        <v>1413</v>
      </c>
      <c r="AH644" s="7" t="s">
        <v>1414</v>
      </c>
      <c r="AS644" s="7" t="s">
        <v>3404</v>
      </c>
      <c r="AV644" s="2" t="s">
        <v>3096</v>
      </c>
      <c r="AW644" s="14" t="s">
        <v>3097</v>
      </c>
    </row>
    <row r="645" spans="1:49" ht="12.75">
      <c r="A645" s="2" t="s">
        <v>3098</v>
      </c>
      <c r="B645" s="2" t="s">
        <v>3099</v>
      </c>
      <c r="C645" s="2" t="s">
        <v>345</v>
      </c>
      <c r="D645" s="2" t="s">
        <v>3100</v>
      </c>
      <c r="F645" s="2" t="s">
        <v>514</v>
      </c>
      <c r="H645" s="2" t="s">
        <v>3101</v>
      </c>
      <c r="K645" s="4" t="s">
        <v>1411</v>
      </c>
      <c r="L645" s="32">
        <v>6</v>
      </c>
      <c r="M645" s="24">
        <v>53</v>
      </c>
      <c r="N645" s="27">
        <v>48.7</v>
      </c>
      <c r="O645" s="2" t="s">
        <v>515</v>
      </c>
      <c r="P645" s="10">
        <v>86</v>
      </c>
      <c r="Q645" s="27">
        <v>52.7</v>
      </c>
      <c r="R645" s="2" t="s">
        <v>516</v>
      </c>
      <c r="S645" s="2" t="s">
        <v>1402</v>
      </c>
      <c r="T645" s="10">
        <v>1024</v>
      </c>
      <c r="Z645" s="13">
        <f t="shared" si="18"/>
        <v>53.81166666666667</v>
      </c>
      <c r="AA645" s="13">
        <f t="shared" si="19"/>
        <v>86.87833333333333</v>
      </c>
      <c r="AC645" s="32">
        <v>2680</v>
      </c>
      <c r="AD645" s="32">
        <v>45</v>
      </c>
      <c r="AE645" s="7" t="s">
        <v>1402</v>
      </c>
      <c r="AF645" s="37">
        <v>20</v>
      </c>
      <c r="AG645" s="7" t="s">
        <v>1450</v>
      </c>
      <c r="AH645" s="7" t="s">
        <v>1414</v>
      </c>
      <c r="AS645" s="7" t="s">
        <v>1200</v>
      </c>
      <c r="AV645" s="2" t="s">
        <v>1419</v>
      </c>
      <c r="AW645" s="14" t="s">
        <v>4235</v>
      </c>
    </row>
    <row r="646" spans="1:49" ht="12.75">
      <c r="A646" s="2" t="s">
        <v>4236</v>
      </c>
      <c r="C646" s="2" t="s">
        <v>4811</v>
      </c>
      <c r="D646" s="2" t="s">
        <v>4236</v>
      </c>
      <c r="F646" s="2" t="s">
        <v>514</v>
      </c>
      <c r="H646" s="2" t="s">
        <v>4237</v>
      </c>
      <c r="J646" s="2" t="s">
        <v>1507</v>
      </c>
      <c r="K646" s="4" t="s">
        <v>1411</v>
      </c>
      <c r="M646" s="24">
        <v>53</v>
      </c>
      <c r="N646" s="27">
        <v>44.4</v>
      </c>
      <c r="O646" s="2" t="s">
        <v>515</v>
      </c>
      <c r="P646" s="10">
        <v>91</v>
      </c>
      <c r="Q646" s="27">
        <v>23.1</v>
      </c>
      <c r="R646" s="2" t="s">
        <v>516</v>
      </c>
      <c r="S646" s="2" t="s">
        <v>1410</v>
      </c>
      <c r="T646" s="10">
        <v>830</v>
      </c>
      <c r="U646" s="2" t="s">
        <v>1410</v>
      </c>
      <c r="Z646" s="13">
        <f aca="true" t="shared" si="20" ref="Z646:Z709">M646+(N646/60)</f>
        <v>53.74</v>
      </c>
      <c r="AA646" s="13">
        <f t="shared" si="19"/>
        <v>91.385</v>
      </c>
      <c r="AB646" s="27">
        <v>4</v>
      </c>
      <c r="AC646" s="32">
        <v>3250</v>
      </c>
      <c r="AD646" s="32">
        <v>45</v>
      </c>
      <c r="AE646" s="7" t="s">
        <v>1410</v>
      </c>
      <c r="AF646" s="37">
        <v>26</v>
      </c>
      <c r="AG646" s="7" t="s">
        <v>4238</v>
      </c>
      <c r="AH646" s="7" t="s">
        <v>193</v>
      </c>
      <c r="AS646" s="7" t="s">
        <v>1200</v>
      </c>
      <c r="AV646" s="2" t="s">
        <v>1419</v>
      </c>
      <c r="AW646" s="14" t="s">
        <v>4239</v>
      </c>
    </row>
    <row r="647" spans="1:49" ht="12.75">
      <c r="A647" s="2" t="s">
        <v>4240</v>
      </c>
      <c r="C647" s="2" t="s">
        <v>4523</v>
      </c>
      <c r="D647" s="2" t="s">
        <v>518</v>
      </c>
      <c r="F647" s="2" t="s">
        <v>514</v>
      </c>
      <c r="H647" s="3" t="s">
        <v>4241</v>
      </c>
      <c r="I647" s="3"/>
      <c r="J647" s="3"/>
      <c r="K647" s="4" t="s">
        <v>1411</v>
      </c>
      <c r="L647" s="32">
        <v>5</v>
      </c>
      <c r="M647" s="24">
        <v>53</v>
      </c>
      <c r="N647" s="27">
        <v>23.1</v>
      </c>
      <c r="O647" s="2" t="s">
        <v>515</v>
      </c>
      <c r="P647" s="10">
        <v>92</v>
      </c>
      <c r="Q647" s="27">
        <v>2.7</v>
      </c>
      <c r="R647" s="2" t="s">
        <v>516</v>
      </c>
      <c r="S647" s="2" t="s">
        <v>1402</v>
      </c>
      <c r="T647" s="10">
        <v>0</v>
      </c>
      <c r="Z647" s="13">
        <f t="shared" si="20"/>
        <v>53.385</v>
      </c>
      <c r="AA647" s="13">
        <f t="shared" si="19"/>
        <v>92.045</v>
      </c>
      <c r="AC647" s="32">
        <v>1800</v>
      </c>
      <c r="AD647" s="32">
        <v>30</v>
      </c>
      <c r="AE647" s="7" t="s">
        <v>1402</v>
      </c>
      <c r="AF647" s="37">
        <v>80</v>
      </c>
      <c r="AH647" s="7" t="s">
        <v>1414</v>
      </c>
      <c r="AS647" s="7" t="s">
        <v>1200</v>
      </c>
      <c r="AV647" s="2" t="s">
        <v>1419</v>
      </c>
      <c r="AW647" s="14" t="s">
        <v>4242</v>
      </c>
    </row>
    <row r="648" spans="1:49" ht="12.75">
      <c r="A648" s="2" t="s">
        <v>4243</v>
      </c>
      <c r="C648" s="2" t="s">
        <v>185</v>
      </c>
      <c r="D648" s="2" t="s">
        <v>4243</v>
      </c>
      <c r="F648" s="2" t="s">
        <v>514</v>
      </c>
      <c r="K648" s="4" t="s">
        <v>1411</v>
      </c>
      <c r="M648" s="24">
        <v>53</v>
      </c>
      <c r="N648" s="27">
        <v>0.8</v>
      </c>
      <c r="O648" s="2" t="s">
        <v>515</v>
      </c>
      <c r="P648" s="10">
        <v>108</v>
      </c>
      <c r="Q648" s="27">
        <v>19.6</v>
      </c>
      <c r="R648" s="2" t="s">
        <v>516</v>
      </c>
      <c r="S648" s="2" t="s">
        <v>1402</v>
      </c>
      <c r="T648" s="10">
        <v>1601</v>
      </c>
      <c r="Z648" s="13">
        <f t="shared" si="20"/>
        <v>53.013333333333335</v>
      </c>
      <c r="AA648" s="13">
        <f t="shared" si="19"/>
        <v>108.32666666666667</v>
      </c>
      <c r="AC648" s="32">
        <v>1150</v>
      </c>
      <c r="AD648" s="32">
        <v>30</v>
      </c>
      <c r="AE648" s="7" t="s">
        <v>1402</v>
      </c>
      <c r="AF648" s="37">
        <v>56</v>
      </c>
      <c r="AH648" s="7" t="s">
        <v>1414</v>
      </c>
      <c r="AS648" s="7" t="s">
        <v>1200</v>
      </c>
      <c r="AV648" s="2" t="s">
        <v>1419</v>
      </c>
      <c r="AW648" s="14" t="s">
        <v>2359</v>
      </c>
    </row>
    <row r="649" spans="1:49" ht="12.75">
      <c r="A649" s="2" t="s">
        <v>4246</v>
      </c>
      <c r="B649" s="2" t="s">
        <v>4247</v>
      </c>
      <c r="C649" s="2" t="s">
        <v>4059</v>
      </c>
      <c r="D649" s="2" t="s">
        <v>4246</v>
      </c>
      <c r="F649" s="2" t="s">
        <v>514</v>
      </c>
      <c r="K649" s="4" t="s">
        <v>1411</v>
      </c>
      <c r="M649" s="24">
        <v>53</v>
      </c>
      <c r="N649" s="27">
        <v>35.2</v>
      </c>
      <c r="O649" s="2" t="s">
        <v>515</v>
      </c>
      <c r="P649" s="10">
        <v>109</v>
      </c>
      <c r="Q649" s="27">
        <v>42.5</v>
      </c>
      <c r="R649" s="2" t="s">
        <v>516</v>
      </c>
      <c r="S649" s="2" t="s">
        <v>1402</v>
      </c>
      <c r="T649" s="10">
        <v>1575</v>
      </c>
      <c r="Z649" s="13">
        <f t="shared" si="20"/>
        <v>53.586666666666666</v>
      </c>
      <c r="AA649" s="13">
        <f t="shared" si="19"/>
        <v>109.70833333333333</v>
      </c>
      <c r="AC649" s="32">
        <v>1700</v>
      </c>
      <c r="AD649" s="32">
        <v>20</v>
      </c>
      <c r="AE649" s="7" t="s">
        <v>1402</v>
      </c>
      <c r="AF649" s="37">
        <v>81</v>
      </c>
      <c r="AH649" s="7" t="s">
        <v>1414</v>
      </c>
      <c r="AS649" s="7" t="s">
        <v>1200</v>
      </c>
      <c r="AV649" s="2" t="s">
        <v>1419</v>
      </c>
      <c r="AW649" s="14" t="s">
        <v>4248</v>
      </c>
    </row>
    <row r="650" spans="1:49" ht="12.75">
      <c r="A650" s="2" t="s">
        <v>4244</v>
      </c>
      <c r="C650" s="2" t="s">
        <v>3872</v>
      </c>
      <c r="D650" s="2" t="s">
        <v>4245</v>
      </c>
      <c r="F650" s="2" t="s">
        <v>514</v>
      </c>
      <c r="K650" s="4" t="s">
        <v>1411</v>
      </c>
      <c r="M650" s="24">
        <v>53</v>
      </c>
      <c r="N650" s="27">
        <v>24.3</v>
      </c>
      <c r="O650" s="2" t="s">
        <v>515</v>
      </c>
      <c r="P650" s="10">
        <v>109</v>
      </c>
      <c r="Q650" s="27">
        <v>0.3</v>
      </c>
      <c r="R650" s="2" t="s">
        <v>516</v>
      </c>
      <c r="S650" s="2" t="s">
        <v>1402</v>
      </c>
      <c r="T650" s="10">
        <v>1601</v>
      </c>
      <c r="Z650" s="13">
        <f t="shared" si="20"/>
        <v>53.405</v>
      </c>
      <c r="AA650" s="13">
        <f t="shared" si="19"/>
        <v>109.005</v>
      </c>
      <c r="AC650" s="32">
        <v>1100</v>
      </c>
      <c r="AD650" s="32">
        <v>30</v>
      </c>
      <c r="AE650" s="7" t="s">
        <v>1402</v>
      </c>
      <c r="AF650" s="37">
        <v>87</v>
      </c>
      <c r="AH650" s="7" t="s">
        <v>1414</v>
      </c>
      <c r="AS650" s="7" t="s">
        <v>1200</v>
      </c>
      <c r="AV650" s="2" t="s">
        <v>1419</v>
      </c>
      <c r="AW650" s="14" t="s">
        <v>1233</v>
      </c>
    </row>
    <row r="651" spans="1:49" ht="12.75">
      <c r="A651" s="2" t="s">
        <v>4249</v>
      </c>
      <c r="C651" s="2" t="s">
        <v>2557</v>
      </c>
      <c r="D651" s="2" t="s">
        <v>4250</v>
      </c>
      <c r="F651" s="2" t="s">
        <v>514</v>
      </c>
      <c r="K651" s="4" t="s">
        <v>515</v>
      </c>
      <c r="M651" s="24">
        <v>53</v>
      </c>
      <c r="N651" s="27">
        <v>12.3</v>
      </c>
      <c r="O651" s="2" t="s">
        <v>515</v>
      </c>
      <c r="P651" s="10">
        <v>112</v>
      </c>
      <c r="Q651" s="27">
        <v>45.2</v>
      </c>
      <c r="R651" s="2" t="s">
        <v>516</v>
      </c>
      <c r="S651" s="2" t="s">
        <v>1402</v>
      </c>
      <c r="T651" s="10">
        <v>3035</v>
      </c>
      <c r="Z651" s="13">
        <f t="shared" si="20"/>
        <v>53.205</v>
      </c>
      <c r="AA651" s="13">
        <f t="shared" si="19"/>
        <v>112.75333333333333</v>
      </c>
      <c r="AC651" s="32">
        <v>1200</v>
      </c>
      <c r="AD651" s="32">
        <v>20</v>
      </c>
      <c r="AE651" s="7" t="s">
        <v>1402</v>
      </c>
      <c r="AF651" s="37">
        <v>126</v>
      </c>
      <c r="AH651" s="7" t="s">
        <v>1404</v>
      </c>
      <c r="AS651" s="7" t="s">
        <v>1200</v>
      </c>
      <c r="AV651" s="2" t="s">
        <v>1419</v>
      </c>
      <c r="AW651" s="14" t="s">
        <v>4251</v>
      </c>
    </row>
    <row r="652" spans="1:49" ht="12.75">
      <c r="A652" s="2" t="s">
        <v>4252</v>
      </c>
      <c r="C652" s="2" t="s">
        <v>2557</v>
      </c>
      <c r="D652" s="2" t="s">
        <v>4252</v>
      </c>
      <c r="F652" s="2" t="s">
        <v>514</v>
      </c>
      <c r="H652" s="2" t="s">
        <v>4253</v>
      </c>
      <c r="J652" s="2" t="s">
        <v>1410</v>
      </c>
      <c r="K652" s="4" t="s">
        <v>1411</v>
      </c>
      <c r="L652" s="32">
        <v>5</v>
      </c>
      <c r="M652" s="24">
        <v>53</v>
      </c>
      <c r="N652" s="27">
        <v>44.5</v>
      </c>
      <c r="O652" s="2" t="s">
        <v>515</v>
      </c>
      <c r="P652" s="10">
        <v>119</v>
      </c>
      <c r="Q652" s="27">
        <v>44.3</v>
      </c>
      <c r="R652" s="2" t="s">
        <v>516</v>
      </c>
      <c r="S652" s="2" t="s">
        <v>1402</v>
      </c>
      <c r="T652" s="10">
        <v>2100</v>
      </c>
      <c r="Z652" s="13">
        <f t="shared" si="20"/>
        <v>53.74166666666667</v>
      </c>
      <c r="AA652" s="13">
        <f t="shared" si="19"/>
        <v>119.73833333333333</v>
      </c>
      <c r="AC652" s="32">
        <v>600</v>
      </c>
      <c r="AD652" s="32">
        <v>30</v>
      </c>
      <c r="AE652" s="7" t="s">
        <v>1402</v>
      </c>
      <c r="AF652" s="37">
        <v>155</v>
      </c>
      <c r="AH652" s="7" t="s">
        <v>1414</v>
      </c>
      <c r="AS652" s="7" t="s">
        <v>1197</v>
      </c>
      <c r="AT652" s="7" t="s">
        <v>2055</v>
      </c>
      <c r="AU652" s="7" t="s">
        <v>208</v>
      </c>
      <c r="AV652" s="2" t="s">
        <v>4254</v>
      </c>
      <c r="AW652" s="14" t="s">
        <v>4255</v>
      </c>
    </row>
    <row r="653" spans="1:49" ht="12.75">
      <c r="A653" s="2" t="s">
        <v>4256</v>
      </c>
      <c r="C653" s="2" t="s">
        <v>3371</v>
      </c>
      <c r="D653" s="2" t="s">
        <v>4256</v>
      </c>
      <c r="F653" s="2" t="s">
        <v>514</v>
      </c>
      <c r="K653" s="4" t="s">
        <v>1412</v>
      </c>
      <c r="L653" s="32">
        <v>0</v>
      </c>
      <c r="M653" s="24">
        <v>53</v>
      </c>
      <c r="N653" s="27">
        <v>47.5</v>
      </c>
      <c r="O653" s="2" t="s">
        <v>515</v>
      </c>
      <c r="P653" s="10">
        <v>120</v>
      </c>
      <c r="Q653" s="27">
        <v>55.3</v>
      </c>
      <c r="R653" s="2" t="s">
        <v>516</v>
      </c>
      <c r="S653" s="2" t="s">
        <v>1402</v>
      </c>
      <c r="T653" s="10">
        <v>1512</v>
      </c>
      <c r="Z653" s="13">
        <f t="shared" si="20"/>
        <v>53.791666666666664</v>
      </c>
      <c r="AA653" s="13">
        <f t="shared" si="19"/>
        <v>120.92166666666667</v>
      </c>
      <c r="AC653" s="32">
        <v>400</v>
      </c>
      <c r="AD653" s="32">
        <v>40</v>
      </c>
      <c r="AE653" s="7" t="s">
        <v>1402</v>
      </c>
      <c r="AF653" s="37">
        <v>23</v>
      </c>
      <c r="AH653" s="7" t="s">
        <v>1414</v>
      </c>
      <c r="AS653" s="7" t="s">
        <v>1197</v>
      </c>
      <c r="AT653" s="7" t="s">
        <v>2055</v>
      </c>
      <c r="AU653" s="7" t="s">
        <v>208</v>
      </c>
      <c r="AV653" s="2" t="s">
        <v>4254</v>
      </c>
      <c r="AW653" s="14" t="s">
        <v>4291</v>
      </c>
    </row>
    <row r="654" spans="1:49" ht="12.75">
      <c r="A654" s="2" t="s">
        <v>4292</v>
      </c>
      <c r="C654" s="2" t="s">
        <v>3785</v>
      </c>
      <c r="D654" s="2" t="s">
        <v>4292</v>
      </c>
      <c r="F654" s="2" t="s">
        <v>514</v>
      </c>
      <c r="G654" s="22">
        <v>4</v>
      </c>
      <c r="H654" s="2" t="s">
        <v>4293</v>
      </c>
      <c r="J654" s="2" t="s">
        <v>1410</v>
      </c>
      <c r="K654" s="4" t="s">
        <v>1411</v>
      </c>
      <c r="L654" s="32">
        <v>5</v>
      </c>
      <c r="M654" s="24">
        <v>53</v>
      </c>
      <c r="N654" s="27">
        <v>28.3</v>
      </c>
      <c r="O654" s="2" t="s">
        <v>515</v>
      </c>
      <c r="P654" s="10">
        <v>125</v>
      </c>
      <c r="Q654" s="27">
        <v>48</v>
      </c>
      <c r="R654" s="2" t="s">
        <v>516</v>
      </c>
      <c r="S654" s="2" t="s">
        <v>1402</v>
      </c>
      <c r="T654" s="10">
        <v>1211</v>
      </c>
      <c r="U654" s="2" t="s">
        <v>518</v>
      </c>
      <c r="V654" s="10">
        <v>1214</v>
      </c>
      <c r="W654" s="2" t="s">
        <v>3237</v>
      </c>
      <c r="Z654" s="13">
        <f t="shared" si="20"/>
        <v>53.471666666666664</v>
      </c>
      <c r="AA654" s="13">
        <f aca="true" t="shared" si="21" ref="AA654:AA717">IF(R654="W",(P654*-1+(Q654/-60)),P654+(Q654/60))</f>
        <v>125.8</v>
      </c>
      <c r="AC654" s="32">
        <v>1800</v>
      </c>
      <c r="AD654" s="32">
        <v>25</v>
      </c>
      <c r="AE654" s="7" t="s">
        <v>1402</v>
      </c>
      <c r="AF654" s="37">
        <v>122</v>
      </c>
      <c r="AH654" s="7" t="s">
        <v>1414</v>
      </c>
      <c r="AS654" s="7" t="s">
        <v>1197</v>
      </c>
      <c r="AT654" s="7" t="s">
        <v>2055</v>
      </c>
      <c r="AU654" s="7" t="s">
        <v>208</v>
      </c>
      <c r="AV654" s="2" t="s">
        <v>4294</v>
      </c>
      <c r="AW654" s="14" t="s">
        <v>3937</v>
      </c>
    </row>
    <row r="655" spans="1:49" ht="12.75">
      <c r="A655" s="2" t="s">
        <v>4295</v>
      </c>
      <c r="B655" s="2" t="s">
        <v>3426</v>
      </c>
      <c r="C655" s="2" t="s">
        <v>4296</v>
      </c>
      <c r="D655" s="2" t="s">
        <v>4295</v>
      </c>
      <c r="F655" s="2" t="s">
        <v>514</v>
      </c>
      <c r="G655" s="22">
        <v>9</v>
      </c>
      <c r="H655" s="3" t="s">
        <v>4297</v>
      </c>
      <c r="I655" s="3"/>
      <c r="J655" s="3"/>
      <c r="K655" s="4" t="s">
        <v>1411</v>
      </c>
      <c r="L655" s="32">
        <v>4</v>
      </c>
      <c r="M655" s="24">
        <v>53</v>
      </c>
      <c r="N655" s="27">
        <v>41.3</v>
      </c>
      <c r="O655" s="2" t="s">
        <v>515</v>
      </c>
      <c r="P655" s="10">
        <v>127</v>
      </c>
      <c r="Q655" s="27">
        <v>5.5</v>
      </c>
      <c r="R655" s="2" t="s">
        <v>516</v>
      </c>
      <c r="S655" s="2" t="s">
        <v>208</v>
      </c>
      <c r="T655" s="10">
        <v>925</v>
      </c>
      <c r="U655" s="2" t="s">
        <v>518</v>
      </c>
      <c r="V655" s="10">
        <v>1001</v>
      </c>
      <c r="W655" s="2" t="s">
        <v>3237</v>
      </c>
      <c r="Z655" s="13">
        <f t="shared" si="20"/>
        <v>53.68833333333333</v>
      </c>
      <c r="AA655" s="13">
        <f t="shared" si="21"/>
        <v>127.09166666666667</v>
      </c>
      <c r="AC655" s="32">
        <v>1640</v>
      </c>
      <c r="AD655" s="32">
        <v>40</v>
      </c>
      <c r="AE655" s="7" t="s">
        <v>208</v>
      </c>
      <c r="AF655" s="37">
        <v>16</v>
      </c>
      <c r="AG655" s="7" t="s">
        <v>1452</v>
      </c>
      <c r="AH655" s="7" t="s">
        <v>1414</v>
      </c>
      <c r="AI655" s="32">
        <v>500</v>
      </c>
      <c r="AJ655" s="32">
        <v>20</v>
      </c>
      <c r="AK655" s="7" t="s">
        <v>208</v>
      </c>
      <c r="AL655" s="37">
        <v>139</v>
      </c>
      <c r="AO655" s="7" t="s">
        <v>1483</v>
      </c>
      <c r="AP655" s="7" t="s">
        <v>1414</v>
      </c>
      <c r="AQ655" s="32">
        <v>43</v>
      </c>
      <c r="AR655" s="32">
        <v>540</v>
      </c>
      <c r="AS655" s="7" t="s">
        <v>1200</v>
      </c>
      <c r="AV655" s="2" t="s">
        <v>1419</v>
      </c>
      <c r="AW655" s="14" t="s">
        <v>3427</v>
      </c>
    </row>
    <row r="656" spans="1:49" ht="12.75">
      <c r="A656" s="2" t="s">
        <v>4747</v>
      </c>
      <c r="C656" s="2" t="s">
        <v>1440</v>
      </c>
      <c r="D656" s="2" t="s">
        <v>4747</v>
      </c>
      <c r="F656" s="2" t="s">
        <v>514</v>
      </c>
      <c r="G656" s="22"/>
      <c r="H656" s="3"/>
      <c r="I656" s="3"/>
      <c r="J656" s="3"/>
      <c r="K656" s="4" t="s">
        <v>515</v>
      </c>
      <c r="M656" s="24">
        <v>53</v>
      </c>
      <c r="N656" s="27">
        <v>0.3</v>
      </c>
      <c r="O656" s="2" t="s">
        <v>515</v>
      </c>
      <c r="P656" s="10">
        <v>128</v>
      </c>
      <c r="Q656" s="27">
        <v>39.7</v>
      </c>
      <c r="R656" s="2" t="s">
        <v>516</v>
      </c>
      <c r="S656" s="2" t="s">
        <v>1402</v>
      </c>
      <c r="T656" s="10">
        <v>1082</v>
      </c>
      <c r="U656" s="2" t="s">
        <v>3237</v>
      </c>
      <c r="Z656" s="13">
        <f t="shared" si="20"/>
        <v>53.005</v>
      </c>
      <c r="AA656" s="13">
        <f t="shared" si="21"/>
        <v>128.66166666666666</v>
      </c>
      <c r="AC656" s="32">
        <v>1400</v>
      </c>
      <c r="AD656" s="32">
        <v>20</v>
      </c>
      <c r="AE656" s="7" t="s">
        <v>1402</v>
      </c>
      <c r="AF656" s="37">
        <v>6</v>
      </c>
      <c r="AH656" s="7" t="s">
        <v>1457</v>
      </c>
      <c r="AS656" s="7" t="s">
        <v>1200</v>
      </c>
      <c r="AW656" s="14" t="s">
        <v>3430</v>
      </c>
    </row>
    <row r="657" spans="1:49" ht="12.75">
      <c r="A657" s="2" t="s">
        <v>4298</v>
      </c>
      <c r="C657" s="2" t="s">
        <v>1451</v>
      </c>
      <c r="D657" s="2" t="s">
        <v>4298</v>
      </c>
      <c r="E657" s="2" t="s">
        <v>4299</v>
      </c>
      <c r="F657" s="2" t="s">
        <v>514</v>
      </c>
      <c r="H657" s="2" t="s">
        <v>4300</v>
      </c>
      <c r="J657" s="2" t="s">
        <v>1507</v>
      </c>
      <c r="K657" s="4" t="s">
        <v>515</v>
      </c>
      <c r="L657" s="32">
        <v>3</v>
      </c>
      <c r="M657" s="24">
        <v>53</v>
      </c>
      <c r="N657" s="27">
        <v>4.6</v>
      </c>
      <c r="O657" s="2" t="s">
        <v>515</v>
      </c>
      <c r="P657" s="10">
        <v>132</v>
      </c>
      <c r="Q657" s="27">
        <v>57.1</v>
      </c>
      <c r="R657" s="2" t="s">
        <v>516</v>
      </c>
      <c r="S657" s="2" t="s">
        <v>1402</v>
      </c>
      <c r="T657" s="10">
        <v>1781</v>
      </c>
      <c r="Z657" s="13">
        <f t="shared" si="20"/>
        <v>53.07666666666667</v>
      </c>
      <c r="AA657" s="13">
        <f t="shared" si="21"/>
        <v>132.95166666666665</v>
      </c>
      <c r="AC657" s="32">
        <v>1500</v>
      </c>
      <c r="AD657" s="32">
        <v>120</v>
      </c>
      <c r="AE657" s="7" t="s">
        <v>1402</v>
      </c>
      <c r="AF657" s="37">
        <v>42</v>
      </c>
      <c r="AG657" s="7" t="s">
        <v>1413</v>
      </c>
      <c r="AH657" s="7" t="s">
        <v>1404</v>
      </c>
      <c r="AS657" s="7" t="s">
        <v>1200</v>
      </c>
      <c r="AV657" s="2" t="s">
        <v>1419</v>
      </c>
      <c r="AW657" s="14" t="s">
        <v>4825</v>
      </c>
    </row>
    <row r="658" spans="1:49" ht="12.75">
      <c r="A658" s="2" t="s">
        <v>4510</v>
      </c>
      <c r="C658" s="2" t="s">
        <v>197</v>
      </c>
      <c r="D658" s="2" t="s">
        <v>4510</v>
      </c>
      <c r="F658" s="2" t="s">
        <v>514</v>
      </c>
      <c r="K658" s="4" t="s">
        <v>515</v>
      </c>
      <c r="M658" s="24">
        <v>52</v>
      </c>
      <c r="N658" s="27">
        <v>58.2</v>
      </c>
      <c r="O658" s="2" t="s">
        <v>515</v>
      </c>
      <c r="P658" s="10">
        <v>133</v>
      </c>
      <c r="Q658" s="27">
        <v>37.3</v>
      </c>
      <c r="R658" s="2" t="s">
        <v>516</v>
      </c>
      <c r="S658" s="2" t="s">
        <v>1402</v>
      </c>
      <c r="T658" s="10">
        <v>2598</v>
      </c>
      <c r="U658" s="2" t="s">
        <v>3238</v>
      </c>
      <c r="Z658" s="13">
        <f t="shared" si="20"/>
        <v>52.97</v>
      </c>
      <c r="AA658" s="13">
        <f t="shared" si="21"/>
        <v>133.62166666666667</v>
      </c>
      <c r="AC658" s="32">
        <v>500</v>
      </c>
      <c r="AD658" s="32">
        <v>20</v>
      </c>
      <c r="AE658" s="7" t="s">
        <v>1402</v>
      </c>
      <c r="AF658" s="37">
        <v>1</v>
      </c>
      <c r="AH658" s="7" t="s">
        <v>1457</v>
      </c>
      <c r="AW658" s="14" t="s">
        <v>4511</v>
      </c>
    </row>
    <row r="659" spans="1:49" ht="12.75">
      <c r="A659" s="2" t="s">
        <v>4301</v>
      </c>
      <c r="B659" s="2" t="s">
        <v>4302</v>
      </c>
      <c r="C659" s="2" t="s">
        <v>4811</v>
      </c>
      <c r="D659" s="2" t="s">
        <v>4301</v>
      </c>
      <c r="E659" s="2" t="s">
        <v>4303</v>
      </c>
      <c r="F659" s="2" t="s">
        <v>514</v>
      </c>
      <c r="G659" s="22">
        <v>4</v>
      </c>
      <c r="H659" s="2" t="s">
        <v>4304</v>
      </c>
      <c r="J659" s="2" t="s">
        <v>1507</v>
      </c>
      <c r="K659" s="4" t="s">
        <v>1411</v>
      </c>
      <c r="L659" s="32">
        <v>5</v>
      </c>
      <c r="M659" s="24">
        <v>53</v>
      </c>
      <c r="N659" s="27">
        <v>9.3</v>
      </c>
      <c r="O659" s="2" t="s">
        <v>515</v>
      </c>
      <c r="P659" s="10">
        <v>140</v>
      </c>
      <c r="Q659" s="27">
        <v>39</v>
      </c>
      <c r="R659" s="2" t="s">
        <v>516</v>
      </c>
      <c r="S659" s="2" t="s">
        <v>1402</v>
      </c>
      <c r="T659" s="10">
        <v>203</v>
      </c>
      <c r="U659" s="2" t="s">
        <v>518</v>
      </c>
      <c r="V659" s="10">
        <v>200</v>
      </c>
      <c r="W659" s="2" t="s">
        <v>3238</v>
      </c>
      <c r="Z659" s="13">
        <f t="shared" si="20"/>
        <v>53.155</v>
      </c>
      <c r="AA659" s="13">
        <f t="shared" si="21"/>
        <v>140.65</v>
      </c>
      <c r="AC659" s="32">
        <v>1700</v>
      </c>
      <c r="AD659" s="32">
        <v>80</v>
      </c>
      <c r="AE659" s="7" t="s">
        <v>1402</v>
      </c>
      <c r="AF659" s="37">
        <v>98</v>
      </c>
      <c r="AG659" s="7" t="s">
        <v>2559</v>
      </c>
      <c r="AH659" s="7" t="s">
        <v>193</v>
      </c>
      <c r="AS659" s="7" t="s">
        <v>1200</v>
      </c>
      <c r="AV659" s="2" t="s">
        <v>1419</v>
      </c>
      <c r="AW659" s="14" t="s">
        <v>4825</v>
      </c>
    </row>
    <row r="660" spans="1:49" ht="12.75">
      <c r="A660" s="2" t="s">
        <v>1254</v>
      </c>
      <c r="C660" s="2" t="s">
        <v>374</v>
      </c>
      <c r="D660" s="2" t="s">
        <v>1255</v>
      </c>
      <c r="F660" s="2" t="s">
        <v>514</v>
      </c>
      <c r="G660" s="22"/>
      <c r="K660" s="4" t="s">
        <v>515</v>
      </c>
      <c r="M660" s="24">
        <v>53</v>
      </c>
      <c r="N660" s="27">
        <v>7.9</v>
      </c>
      <c r="O660" s="2" t="s">
        <v>515</v>
      </c>
      <c r="P660" s="10">
        <v>142</v>
      </c>
      <c r="Q660" s="27">
        <v>4.6</v>
      </c>
      <c r="R660" s="2" t="s">
        <v>516</v>
      </c>
      <c r="S660" s="2" t="s">
        <v>1402</v>
      </c>
      <c r="T660" s="10">
        <v>200</v>
      </c>
      <c r="U660" s="2" t="s">
        <v>3238</v>
      </c>
      <c r="Z660" s="13">
        <f t="shared" si="20"/>
        <v>53.13166666666667</v>
      </c>
      <c r="AA660" s="13">
        <f t="shared" si="21"/>
        <v>142.07666666666665</v>
      </c>
      <c r="AC660" s="32">
        <v>850</v>
      </c>
      <c r="AD660" s="32">
        <v>20</v>
      </c>
      <c r="AE660" s="7" t="s">
        <v>1402</v>
      </c>
      <c r="AF660" s="37">
        <v>137</v>
      </c>
      <c r="AH660" s="7" t="s">
        <v>1457</v>
      </c>
      <c r="AW660" s="14" t="s">
        <v>3777</v>
      </c>
    </row>
    <row r="661" spans="1:49" ht="12.75">
      <c r="A661" s="2" t="s">
        <v>4305</v>
      </c>
      <c r="B661" s="2" t="s">
        <v>3413</v>
      </c>
      <c r="C661" s="2" t="s">
        <v>4306</v>
      </c>
      <c r="E661" s="2" t="s">
        <v>4303</v>
      </c>
      <c r="F661" s="2" t="s">
        <v>514</v>
      </c>
      <c r="G661" s="22">
        <v>9</v>
      </c>
      <c r="H661" s="2" t="s">
        <v>4307</v>
      </c>
      <c r="J661" s="2" t="s">
        <v>1507</v>
      </c>
      <c r="K661" s="4" t="s">
        <v>1411</v>
      </c>
      <c r="L661" s="32">
        <v>5</v>
      </c>
      <c r="M661" s="24">
        <v>53</v>
      </c>
      <c r="N661" s="27">
        <v>31.1</v>
      </c>
      <c r="O661" s="2" t="s">
        <v>515</v>
      </c>
      <c r="P661" s="10">
        <v>142</v>
      </c>
      <c r="Q661" s="27">
        <v>52.9</v>
      </c>
      <c r="R661" s="2" t="s">
        <v>516</v>
      </c>
      <c r="S661" s="2" t="s">
        <v>2550</v>
      </c>
      <c r="T661" s="10">
        <v>118</v>
      </c>
      <c r="U661" s="2" t="s">
        <v>518</v>
      </c>
      <c r="V661" s="10" t="s">
        <v>3237</v>
      </c>
      <c r="W661" s="2" t="s">
        <v>518</v>
      </c>
      <c r="Z661" s="13">
        <f t="shared" si="20"/>
        <v>53.51833333333333</v>
      </c>
      <c r="AA661" s="13">
        <f t="shared" si="21"/>
        <v>142.88166666666666</v>
      </c>
      <c r="AC661" s="32">
        <v>1300</v>
      </c>
      <c r="AD661" s="32">
        <v>42</v>
      </c>
      <c r="AE661" s="7" t="s">
        <v>208</v>
      </c>
      <c r="AF661" s="37">
        <v>119</v>
      </c>
      <c r="AG661" s="7" t="s">
        <v>1479</v>
      </c>
      <c r="AH661" s="7" t="s">
        <v>1414</v>
      </c>
      <c r="AS661" s="7" t="s">
        <v>1200</v>
      </c>
      <c r="AV661" s="2" t="s">
        <v>1419</v>
      </c>
      <c r="AW661" s="14" t="s">
        <v>1502</v>
      </c>
    </row>
    <row r="662" spans="1:49" ht="12.75">
      <c r="A662" s="2" t="s">
        <v>4308</v>
      </c>
      <c r="B662" s="2" t="s">
        <v>4031</v>
      </c>
      <c r="C662" s="2" t="s">
        <v>4075</v>
      </c>
      <c r="D662" s="2" t="s">
        <v>4309</v>
      </c>
      <c r="E662" s="2" t="s">
        <v>4446</v>
      </c>
      <c r="F662" s="2" t="s">
        <v>514</v>
      </c>
      <c r="G662" s="22">
        <v>4</v>
      </c>
      <c r="K662" s="4" t="s">
        <v>1412</v>
      </c>
      <c r="L662" s="32">
        <v>0</v>
      </c>
      <c r="M662" s="24">
        <v>53</v>
      </c>
      <c r="N662" s="27">
        <v>1.2</v>
      </c>
      <c r="O662" s="2" t="s">
        <v>515</v>
      </c>
      <c r="P662" s="10">
        <v>156</v>
      </c>
      <c r="Q662" s="27">
        <v>42.9</v>
      </c>
      <c r="R662" s="2" t="s">
        <v>516</v>
      </c>
      <c r="S662" s="2" t="s">
        <v>1402</v>
      </c>
      <c r="T662" s="10">
        <v>217</v>
      </c>
      <c r="U662" s="2" t="s">
        <v>517</v>
      </c>
      <c r="Z662" s="13">
        <f t="shared" si="20"/>
        <v>53.02</v>
      </c>
      <c r="AA662" s="13">
        <f t="shared" si="21"/>
        <v>156.715</v>
      </c>
      <c r="AC662" s="32">
        <v>3000</v>
      </c>
      <c r="AD662" s="32">
        <v>40</v>
      </c>
      <c r="AE662" s="7" t="s">
        <v>1402</v>
      </c>
      <c r="AF662" s="37">
        <v>62</v>
      </c>
      <c r="AH662" s="7" t="s">
        <v>1414</v>
      </c>
      <c r="AS662" s="7" t="s">
        <v>1426</v>
      </c>
      <c r="AV662" s="2" t="s">
        <v>2946</v>
      </c>
      <c r="AW662" s="14" t="s">
        <v>4372</v>
      </c>
    </row>
    <row r="663" spans="1:49" ht="12.75">
      <c r="A663" s="2" t="s">
        <v>4373</v>
      </c>
      <c r="C663" s="2" t="s">
        <v>1443</v>
      </c>
      <c r="D663" s="2" t="s">
        <v>4373</v>
      </c>
      <c r="E663" s="2" t="s">
        <v>4446</v>
      </c>
      <c r="F663" s="2" t="s">
        <v>514</v>
      </c>
      <c r="G663" s="22">
        <v>9</v>
      </c>
      <c r="K663" s="4" t="s">
        <v>1412</v>
      </c>
      <c r="L663" s="32">
        <v>0</v>
      </c>
      <c r="M663" s="24">
        <v>53</v>
      </c>
      <c r="N663" s="27">
        <v>5.4</v>
      </c>
      <c r="O663" s="2" t="s">
        <v>515</v>
      </c>
      <c r="P663" s="10">
        <v>157</v>
      </c>
      <c r="Q663" s="27">
        <v>44.8</v>
      </c>
      <c r="R663" s="2" t="s">
        <v>516</v>
      </c>
      <c r="S663" s="2" t="s">
        <v>1402</v>
      </c>
      <c r="T663" s="10">
        <v>984</v>
      </c>
      <c r="U663" s="2" t="s">
        <v>517</v>
      </c>
      <c r="Z663" s="13">
        <f t="shared" si="20"/>
        <v>53.09</v>
      </c>
      <c r="AA663" s="13">
        <f t="shared" si="21"/>
        <v>157.74666666666667</v>
      </c>
      <c r="AB663" s="27">
        <v>-7</v>
      </c>
      <c r="AC663" s="32">
        <v>1850</v>
      </c>
      <c r="AD663" s="32">
        <v>30</v>
      </c>
      <c r="AE663" s="7" t="s">
        <v>1402</v>
      </c>
      <c r="AF663" s="37">
        <v>4</v>
      </c>
      <c r="AG663" s="7" t="s">
        <v>1450</v>
      </c>
      <c r="AH663" s="7" t="s">
        <v>1425</v>
      </c>
      <c r="AS663" s="7" t="s">
        <v>1426</v>
      </c>
      <c r="AV663" s="2" t="s">
        <v>1427</v>
      </c>
      <c r="AW663" s="14" t="s">
        <v>1944</v>
      </c>
    </row>
    <row r="664" spans="1:49" ht="12.75">
      <c r="A664" s="2" t="s">
        <v>4374</v>
      </c>
      <c r="B664" s="2" t="s">
        <v>4375</v>
      </c>
      <c r="C664" s="2" t="s">
        <v>4988</v>
      </c>
      <c r="D664" s="2" t="s">
        <v>3885</v>
      </c>
      <c r="E664" s="2" t="s">
        <v>4446</v>
      </c>
      <c r="F664" s="2" t="s">
        <v>514</v>
      </c>
      <c r="G664" s="22">
        <v>9</v>
      </c>
      <c r="H664" s="2" t="s">
        <v>4376</v>
      </c>
      <c r="J664" s="2" t="s">
        <v>1507</v>
      </c>
      <c r="K664" s="4" t="s">
        <v>1411</v>
      </c>
      <c r="M664" s="24">
        <v>53</v>
      </c>
      <c r="N664" s="27">
        <v>10.1</v>
      </c>
      <c r="O664" s="2" t="s">
        <v>515</v>
      </c>
      <c r="P664" s="10">
        <v>158</v>
      </c>
      <c r="Q664" s="27">
        <v>27.2</v>
      </c>
      <c r="R664" s="2" t="s">
        <v>516</v>
      </c>
      <c r="S664" s="2" t="s">
        <v>1410</v>
      </c>
      <c r="T664" s="10">
        <v>131</v>
      </c>
      <c r="U664" s="2" t="s">
        <v>1410</v>
      </c>
      <c r="Z664" s="13">
        <f t="shared" si="20"/>
        <v>53.16833333333334</v>
      </c>
      <c r="AA664" s="13">
        <f t="shared" si="21"/>
        <v>158.45333333333335</v>
      </c>
      <c r="AB664" s="27">
        <v>-6</v>
      </c>
      <c r="AC664" s="34">
        <v>3400</v>
      </c>
      <c r="AD664" s="34">
        <v>60</v>
      </c>
      <c r="AE664" s="12" t="s">
        <v>1410</v>
      </c>
      <c r="AF664" s="41">
        <v>157</v>
      </c>
      <c r="AG664" s="12" t="s">
        <v>4377</v>
      </c>
      <c r="AH664" s="12" t="s">
        <v>1414</v>
      </c>
      <c r="AI664" s="34"/>
      <c r="AJ664" s="34"/>
      <c r="AK664" s="12"/>
      <c r="AL664" s="41"/>
      <c r="AM664" s="12"/>
      <c r="AN664" s="12"/>
      <c r="AO664" s="12"/>
      <c r="AP664" s="12"/>
      <c r="AS664" s="7" t="s">
        <v>3404</v>
      </c>
      <c r="AT664" s="7" t="s">
        <v>2056</v>
      </c>
      <c r="AU664" s="7" t="s">
        <v>3819</v>
      </c>
      <c r="AV664" s="2" t="s">
        <v>4378</v>
      </c>
      <c r="AW664" s="14" t="s">
        <v>2789</v>
      </c>
    </row>
    <row r="665" spans="1:49" ht="12.75">
      <c r="A665" s="2" t="s">
        <v>4379</v>
      </c>
      <c r="B665" s="2" t="s">
        <v>4380</v>
      </c>
      <c r="C665" s="2" t="s">
        <v>2524</v>
      </c>
      <c r="D665" s="2" t="s">
        <v>3885</v>
      </c>
      <c r="E665" s="2" t="s">
        <v>4446</v>
      </c>
      <c r="F665" s="2" t="s">
        <v>514</v>
      </c>
      <c r="G665" s="22">
        <v>9</v>
      </c>
      <c r="H665" s="3" t="s">
        <v>4381</v>
      </c>
      <c r="I665" s="3"/>
      <c r="J665" s="3"/>
      <c r="K665" s="4" t="s">
        <v>515</v>
      </c>
      <c r="L665" s="32">
        <v>4</v>
      </c>
      <c r="M665" s="24">
        <v>53</v>
      </c>
      <c r="N665" s="27">
        <v>1.2</v>
      </c>
      <c r="O665" s="2" t="s">
        <v>515</v>
      </c>
      <c r="P665" s="10">
        <v>158</v>
      </c>
      <c r="Q665" s="27">
        <v>43.3</v>
      </c>
      <c r="R665" s="2" t="s">
        <v>516</v>
      </c>
      <c r="S665" s="2" t="s">
        <v>208</v>
      </c>
      <c r="T665" s="10">
        <v>125</v>
      </c>
      <c r="U665" s="2" t="s">
        <v>517</v>
      </c>
      <c r="Z665" s="13">
        <f t="shared" si="20"/>
        <v>53.02</v>
      </c>
      <c r="AA665" s="13">
        <f t="shared" si="21"/>
        <v>158.72166666666666</v>
      </c>
      <c r="AC665" s="34">
        <v>660</v>
      </c>
      <c r="AD665" s="34">
        <v>30</v>
      </c>
      <c r="AE665" s="12" t="s">
        <v>208</v>
      </c>
      <c r="AF665" s="41">
        <v>121</v>
      </c>
      <c r="AG665" s="12" t="s">
        <v>1479</v>
      </c>
      <c r="AH665" s="12" t="s">
        <v>1414</v>
      </c>
      <c r="AI665" s="34"/>
      <c r="AJ665" s="34"/>
      <c r="AK665" s="12"/>
      <c r="AL665" s="41"/>
      <c r="AM665" s="12"/>
      <c r="AN665" s="12"/>
      <c r="AO665" s="12"/>
      <c r="AP665" s="12"/>
      <c r="AS665" s="7" t="s">
        <v>1200</v>
      </c>
      <c r="AV665" s="2" t="s">
        <v>1419</v>
      </c>
      <c r="AW665" s="14" t="s">
        <v>1943</v>
      </c>
    </row>
    <row r="666" spans="1:49" ht="12.75">
      <c r="A666" s="2" t="s">
        <v>4032</v>
      </c>
      <c r="C666" s="2" t="s">
        <v>4474</v>
      </c>
      <c r="D666" s="2" t="s">
        <v>4034</v>
      </c>
      <c r="E666" s="2" t="s">
        <v>4446</v>
      </c>
      <c r="F666" s="2" t="s">
        <v>514</v>
      </c>
      <c r="G666" s="22">
        <v>9</v>
      </c>
      <c r="H666" s="3"/>
      <c r="I666" s="3"/>
      <c r="J666" s="3"/>
      <c r="K666" s="4" t="s">
        <v>1412</v>
      </c>
      <c r="L666" s="32">
        <v>0</v>
      </c>
      <c r="M666" s="24">
        <v>53</v>
      </c>
      <c r="N666" s="27">
        <v>21.1</v>
      </c>
      <c r="O666" s="2" t="s">
        <v>515</v>
      </c>
      <c r="P666" s="10">
        <v>158</v>
      </c>
      <c r="Q666" s="27">
        <v>11.2</v>
      </c>
      <c r="R666" s="2" t="s">
        <v>516</v>
      </c>
      <c r="S666" s="2" t="s">
        <v>1402</v>
      </c>
      <c r="T666" s="10">
        <v>299</v>
      </c>
      <c r="U666" s="2" t="s">
        <v>1402</v>
      </c>
      <c r="Z666" s="13">
        <f t="shared" si="20"/>
        <v>53.35166666666667</v>
      </c>
      <c r="AA666" s="13">
        <f t="shared" si="21"/>
        <v>158.18666666666667</v>
      </c>
      <c r="AC666" s="34">
        <v>2000</v>
      </c>
      <c r="AD666" s="34">
        <v>20</v>
      </c>
      <c r="AE666" s="12" t="s">
        <v>1402</v>
      </c>
      <c r="AF666" s="41">
        <v>49</v>
      </c>
      <c r="AG666" s="12"/>
      <c r="AH666" s="12" t="s">
        <v>1414</v>
      </c>
      <c r="AI666" s="34"/>
      <c r="AJ666" s="34"/>
      <c r="AK666" s="12"/>
      <c r="AL666" s="41"/>
      <c r="AM666" s="12"/>
      <c r="AN666" s="12"/>
      <c r="AO666" s="12"/>
      <c r="AP666" s="12"/>
      <c r="AS666" s="7" t="s">
        <v>1426</v>
      </c>
      <c r="AV666" s="2" t="s">
        <v>2946</v>
      </c>
      <c r="AW666" s="14" t="s">
        <v>4033</v>
      </c>
    </row>
    <row r="667" spans="1:49" ht="12.75">
      <c r="A667" s="2" t="s">
        <v>4382</v>
      </c>
      <c r="C667" s="2" t="s">
        <v>4383</v>
      </c>
      <c r="D667" s="2" t="s">
        <v>4382</v>
      </c>
      <c r="E667" s="2" t="s">
        <v>4179</v>
      </c>
      <c r="F667" s="2" t="s">
        <v>4180</v>
      </c>
      <c r="H667" s="2" t="s">
        <v>4384</v>
      </c>
      <c r="J667" s="2" t="s">
        <v>1507</v>
      </c>
      <c r="K667" s="4" t="s">
        <v>1411</v>
      </c>
      <c r="M667" s="24">
        <v>52</v>
      </c>
      <c r="N667" s="27">
        <v>6.5</v>
      </c>
      <c r="O667" s="2" t="s">
        <v>515</v>
      </c>
      <c r="P667" s="10">
        <v>23</v>
      </c>
      <c r="Q667" s="27">
        <v>53.9</v>
      </c>
      <c r="R667" s="2" t="s">
        <v>516</v>
      </c>
      <c r="S667" s="2" t="s">
        <v>1507</v>
      </c>
      <c r="T667" s="10">
        <v>469</v>
      </c>
      <c r="U667" s="2" t="s">
        <v>1410</v>
      </c>
      <c r="Z667" s="13">
        <f t="shared" si="20"/>
        <v>52.108333333333334</v>
      </c>
      <c r="AA667" s="13">
        <f t="shared" si="21"/>
        <v>23.898333333333333</v>
      </c>
      <c r="AB667" s="27">
        <v>5</v>
      </c>
      <c r="AC667" s="32">
        <v>2620</v>
      </c>
      <c r="AD667" s="32">
        <v>42</v>
      </c>
      <c r="AE667" s="7" t="s">
        <v>1507</v>
      </c>
      <c r="AF667" s="37">
        <v>114</v>
      </c>
      <c r="AG667" s="7" t="s">
        <v>2559</v>
      </c>
      <c r="AH667" s="7" t="s">
        <v>193</v>
      </c>
      <c r="AS667" s="7" t="s">
        <v>1200</v>
      </c>
      <c r="AV667" s="2" t="s">
        <v>1419</v>
      </c>
      <c r="AW667" s="14" t="s">
        <v>4385</v>
      </c>
    </row>
    <row r="668" spans="1:49" ht="12.75">
      <c r="A668" s="2" t="s">
        <v>4392</v>
      </c>
      <c r="B668" s="2" t="s">
        <v>4393</v>
      </c>
      <c r="C668" s="2" t="s">
        <v>3671</v>
      </c>
      <c r="D668" s="2" t="s">
        <v>4392</v>
      </c>
      <c r="E668" s="2" t="s">
        <v>4179</v>
      </c>
      <c r="F668" s="2" t="s">
        <v>4180</v>
      </c>
      <c r="K668" s="4" t="s">
        <v>1411</v>
      </c>
      <c r="M668" s="24">
        <v>52</v>
      </c>
      <c r="N668" s="27">
        <v>34.9</v>
      </c>
      <c r="O668" s="2" t="s">
        <v>515</v>
      </c>
      <c r="P668" s="10">
        <v>24</v>
      </c>
      <c r="Q668" s="27">
        <v>22.8</v>
      </c>
      <c r="R668" s="2" t="s">
        <v>516</v>
      </c>
      <c r="S668" s="2" t="s">
        <v>1402</v>
      </c>
      <c r="T668" s="10">
        <v>551</v>
      </c>
      <c r="Z668" s="13">
        <f t="shared" si="20"/>
        <v>52.58166666666666</v>
      </c>
      <c r="AA668" s="13">
        <f t="shared" si="21"/>
        <v>24.38</v>
      </c>
      <c r="AC668" s="32">
        <v>2500</v>
      </c>
      <c r="AD668" s="32">
        <v>40</v>
      </c>
      <c r="AE668" s="7" t="s">
        <v>1402</v>
      </c>
      <c r="AF668" s="37">
        <v>152</v>
      </c>
      <c r="AH668" s="7" t="s">
        <v>1414</v>
      </c>
      <c r="AS668" s="7" t="s">
        <v>1197</v>
      </c>
      <c r="AT668" s="7" t="s">
        <v>2057</v>
      </c>
      <c r="AU668" s="7" t="s">
        <v>4394</v>
      </c>
      <c r="AV668" s="2" t="s">
        <v>4395</v>
      </c>
      <c r="AW668" s="14" t="s">
        <v>4396</v>
      </c>
    </row>
    <row r="669" spans="1:49" ht="12.75">
      <c r="A669" s="2" t="s">
        <v>4386</v>
      </c>
      <c r="C669" s="2" t="s">
        <v>3671</v>
      </c>
      <c r="D669" s="2" t="s">
        <v>4387</v>
      </c>
      <c r="E669" s="2" t="s">
        <v>4179</v>
      </c>
      <c r="F669" s="2" t="s">
        <v>4180</v>
      </c>
      <c r="K669" s="4" t="s">
        <v>1411</v>
      </c>
      <c r="M669" s="24">
        <v>52</v>
      </c>
      <c r="N669" s="27">
        <v>33.4</v>
      </c>
      <c r="O669" s="2" t="s">
        <v>515</v>
      </c>
      <c r="P669" s="10">
        <v>24</v>
      </c>
      <c r="Q669" s="27">
        <v>52.8</v>
      </c>
      <c r="R669" s="2" t="s">
        <v>516</v>
      </c>
      <c r="S669" s="2" t="s">
        <v>1402</v>
      </c>
      <c r="T669" s="10">
        <v>525</v>
      </c>
      <c r="Z669" s="13">
        <f t="shared" si="20"/>
        <v>52.556666666666665</v>
      </c>
      <c r="AA669" s="13">
        <f t="shared" si="21"/>
        <v>24.88</v>
      </c>
      <c r="AC669" s="32">
        <v>2500</v>
      </c>
      <c r="AD669" s="32">
        <v>40</v>
      </c>
      <c r="AE669" s="7" t="s">
        <v>1402</v>
      </c>
      <c r="AF669" s="37">
        <v>130</v>
      </c>
      <c r="AH669" s="7" t="s">
        <v>1414</v>
      </c>
      <c r="AS669" s="7" t="s">
        <v>1197</v>
      </c>
      <c r="AV669" s="2" t="s">
        <v>1405</v>
      </c>
      <c r="AW669" s="14" t="s">
        <v>4388</v>
      </c>
    </row>
    <row r="670" spans="1:49" ht="12.75">
      <c r="A670" s="2" t="s">
        <v>4389</v>
      </c>
      <c r="C670" s="2" t="s">
        <v>3785</v>
      </c>
      <c r="D670" s="2" t="s">
        <v>4390</v>
      </c>
      <c r="E670" s="2" t="s">
        <v>4179</v>
      </c>
      <c r="F670" s="2" t="s">
        <v>4180</v>
      </c>
      <c r="K670" s="4" t="s">
        <v>1411</v>
      </c>
      <c r="M670" s="24">
        <v>52</v>
      </c>
      <c r="N670" s="27">
        <v>14.3</v>
      </c>
      <c r="O670" s="2" t="s">
        <v>515</v>
      </c>
      <c r="P670" s="10">
        <v>24</v>
      </c>
      <c r="Q670" s="27">
        <v>20.8</v>
      </c>
      <c r="R670" s="2" t="s">
        <v>516</v>
      </c>
      <c r="S670" s="2" t="s">
        <v>1402</v>
      </c>
      <c r="T670" s="10">
        <v>479</v>
      </c>
      <c r="Z670" s="13">
        <f t="shared" si="20"/>
        <v>52.23833333333334</v>
      </c>
      <c r="AA670" s="13">
        <f t="shared" si="21"/>
        <v>24.346666666666668</v>
      </c>
      <c r="AC670" s="32">
        <v>2500</v>
      </c>
      <c r="AD670" s="32">
        <v>40</v>
      </c>
      <c r="AE670" s="7" t="s">
        <v>1402</v>
      </c>
      <c r="AF670" s="37">
        <v>133</v>
      </c>
      <c r="AH670" s="7" t="s">
        <v>1414</v>
      </c>
      <c r="AS670" s="7" t="s">
        <v>1197</v>
      </c>
      <c r="AT670" s="7" t="s">
        <v>2057</v>
      </c>
      <c r="AU670" s="7" t="s">
        <v>208</v>
      </c>
      <c r="AV670" s="2" t="s">
        <v>4391</v>
      </c>
      <c r="AW670" s="14" t="s">
        <v>4388</v>
      </c>
    </row>
    <row r="671" spans="1:49" ht="12.75">
      <c r="A671" s="2" t="s">
        <v>4397</v>
      </c>
      <c r="B671" s="2" t="s">
        <v>4398</v>
      </c>
      <c r="C671" s="2" t="s">
        <v>4329</v>
      </c>
      <c r="D671" s="2" t="s">
        <v>4399</v>
      </c>
      <c r="E671" s="2" t="s">
        <v>4179</v>
      </c>
      <c r="F671" s="2" t="s">
        <v>4180</v>
      </c>
      <c r="K671" s="4" t="s">
        <v>1411</v>
      </c>
      <c r="M671" s="24">
        <v>52</v>
      </c>
      <c r="N671" s="27">
        <v>16.5</v>
      </c>
      <c r="O671" s="2" t="s">
        <v>515</v>
      </c>
      <c r="P671" s="10">
        <v>26</v>
      </c>
      <c r="Q671" s="27">
        <v>46.5</v>
      </c>
      <c r="R671" s="2" t="s">
        <v>516</v>
      </c>
      <c r="S671" s="2" t="s">
        <v>1402</v>
      </c>
      <c r="T671" s="10">
        <v>472</v>
      </c>
      <c r="Z671" s="13">
        <f t="shared" si="20"/>
        <v>52.275</v>
      </c>
      <c r="AA671" s="13">
        <f t="shared" si="21"/>
        <v>26.775</v>
      </c>
      <c r="AC671" s="32">
        <v>2500</v>
      </c>
      <c r="AD671" s="32">
        <v>40</v>
      </c>
      <c r="AE671" s="7" t="s">
        <v>1402</v>
      </c>
      <c r="AF671" s="37">
        <v>111</v>
      </c>
      <c r="AH671" s="7" t="s">
        <v>1414</v>
      </c>
      <c r="AS671" s="7" t="s">
        <v>1197</v>
      </c>
      <c r="AT671" s="7" t="s">
        <v>2057</v>
      </c>
      <c r="AU671" s="7" t="s">
        <v>1801</v>
      </c>
      <c r="AV671" s="2" t="s">
        <v>1802</v>
      </c>
      <c r="AW671" s="14" t="s">
        <v>1803</v>
      </c>
    </row>
    <row r="672" spans="1:49" ht="12.75">
      <c r="A672" s="2" t="s">
        <v>1804</v>
      </c>
      <c r="C672" s="2" t="s">
        <v>4098</v>
      </c>
      <c r="D672" s="2" t="s">
        <v>1805</v>
      </c>
      <c r="F672" s="2" t="s">
        <v>4180</v>
      </c>
      <c r="K672" s="4" t="s">
        <v>1411</v>
      </c>
      <c r="M672" s="24">
        <v>52</v>
      </c>
      <c r="N672" s="27">
        <v>16.7</v>
      </c>
      <c r="O672" s="2" t="s">
        <v>515</v>
      </c>
      <c r="P672" s="10">
        <v>29</v>
      </c>
      <c r="Q672" s="27">
        <v>21.3</v>
      </c>
      <c r="R672" s="2" t="s">
        <v>516</v>
      </c>
      <c r="S672" s="2" t="s">
        <v>1402</v>
      </c>
      <c r="T672" s="10">
        <v>439</v>
      </c>
      <c r="Z672" s="13">
        <f t="shared" si="20"/>
        <v>52.278333333333336</v>
      </c>
      <c r="AA672" s="13">
        <f t="shared" si="21"/>
        <v>29.355</v>
      </c>
      <c r="AC672" s="32">
        <v>2500</v>
      </c>
      <c r="AD672" s="32">
        <v>40</v>
      </c>
      <c r="AE672" s="7" t="s">
        <v>1402</v>
      </c>
      <c r="AF672" s="37">
        <v>144</v>
      </c>
      <c r="AH672" s="7" t="s">
        <v>1414</v>
      </c>
      <c r="AS672" s="7" t="s">
        <v>1197</v>
      </c>
      <c r="AT672" s="7" t="s">
        <v>2057</v>
      </c>
      <c r="AU672" s="7" t="s">
        <v>1412</v>
      </c>
      <c r="AV672" s="2" t="s">
        <v>1806</v>
      </c>
      <c r="AW672" s="14" t="s">
        <v>1807</v>
      </c>
    </row>
    <row r="673" spans="1:49" ht="12.75">
      <c r="A673" s="2" t="s">
        <v>1808</v>
      </c>
      <c r="B673" s="2" t="s">
        <v>211</v>
      </c>
      <c r="C673" s="2" t="s">
        <v>212</v>
      </c>
      <c r="D673" s="2" t="s">
        <v>1808</v>
      </c>
      <c r="F673" s="2" t="s">
        <v>4180</v>
      </c>
      <c r="H673" s="2" t="s">
        <v>213</v>
      </c>
      <c r="J673" s="2" t="s">
        <v>1410</v>
      </c>
      <c r="K673" s="4" t="s">
        <v>1411</v>
      </c>
      <c r="M673" s="24">
        <v>52</v>
      </c>
      <c r="N673" s="27">
        <v>31.6</v>
      </c>
      <c r="O673" s="2" t="s">
        <v>515</v>
      </c>
      <c r="P673" s="10">
        <v>31</v>
      </c>
      <c r="Q673" s="27">
        <v>1</v>
      </c>
      <c r="R673" s="2" t="s">
        <v>516</v>
      </c>
      <c r="S673" s="2" t="s">
        <v>1410</v>
      </c>
      <c r="T673" s="10">
        <v>472</v>
      </c>
      <c r="U673" s="2" t="s">
        <v>1410</v>
      </c>
      <c r="Z673" s="13">
        <f t="shared" si="20"/>
        <v>52.526666666666664</v>
      </c>
      <c r="AA673" s="13">
        <f t="shared" si="21"/>
        <v>31.016666666666666</v>
      </c>
      <c r="AB673" s="27">
        <v>6</v>
      </c>
      <c r="AC673" s="32">
        <v>2570</v>
      </c>
      <c r="AD673" s="32">
        <v>43</v>
      </c>
      <c r="AE673" s="7" t="s">
        <v>1410</v>
      </c>
      <c r="AF673" s="37">
        <v>112</v>
      </c>
      <c r="AG673" s="7" t="s">
        <v>2559</v>
      </c>
      <c r="AH673" s="7" t="s">
        <v>193</v>
      </c>
      <c r="AS673" s="7" t="s">
        <v>1200</v>
      </c>
      <c r="AV673" s="2" t="s">
        <v>1419</v>
      </c>
      <c r="AW673" s="14" t="s">
        <v>214</v>
      </c>
    </row>
    <row r="674" spans="1:49" ht="12.75">
      <c r="A674" s="2" t="s">
        <v>215</v>
      </c>
      <c r="B674" s="2" t="s">
        <v>216</v>
      </c>
      <c r="C674" s="2" t="s">
        <v>217</v>
      </c>
      <c r="D674" s="2" t="s">
        <v>218</v>
      </c>
      <c r="F674" s="2" t="s">
        <v>4180</v>
      </c>
      <c r="K674" s="4" t="s">
        <v>1411</v>
      </c>
      <c r="M674" s="24">
        <v>52</v>
      </c>
      <c r="N674" s="27">
        <v>18.3</v>
      </c>
      <c r="O674" s="2" t="s">
        <v>515</v>
      </c>
      <c r="P674" s="10">
        <v>31</v>
      </c>
      <c r="Q674" s="27">
        <v>9.8</v>
      </c>
      <c r="R674" s="2" t="s">
        <v>516</v>
      </c>
      <c r="S674" s="2" t="s">
        <v>1402</v>
      </c>
      <c r="T674" s="10">
        <v>456</v>
      </c>
      <c r="Z674" s="13">
        <f t="shared" si="20"/>
        <v>52.305</v>
      </c>
      <c r="AA674" s="13">
        <f t="shared" si="21"/>
        <v>31.163333333333334</v>
      </c>
      <c r="AC674" s="32">
        <v>3000</v>
      </c>
      <c r="AD674" s="32">
        <v>60</v>
      </c>
      <c r="AE674" s="7" t="s">
        <v>1402</v>
      </c>
      <c r="AF674" s="37">
        <v>107</v>
      </c>
      <c r="AH674" s="7" t="s">
        <v>1414</v>
      </c>
      <c r="AS674" s="7" t="s">
        <v>1197</v>
      </c>
      <c r="AT674" s="7" t="s">
        <v>1438</v>
      </c>
      <c r="AU674" s="7" t="s">
        <v>2474</v>
      </c>
      <c r="AV674" s="2" t="s">
        <v>219</v>
      </c>
      <c r="AW674" s="14" t="s">
        <v>220</v>
      </c>
    </row>
    <row r="675" spans="1:49" ht="12.75">
      <c r="A675" s="2" t="s">
        <v>221</v>
      </c>
      <c r="B675" s="2" t="s">
        <v>222</v>
      </c>
      <c r="C675" s="2" t="s">
        <v>4811</v>
      </c>
      <c r="D675" s="2" t="s">
        <v>221</v>
      </c>
      <c r="F675" s="2" t="s">
        <v>223</v>
      </c>
      <c r="K675" s="4" t="s">
        <v>1412</v>
      </c>
      <c r="L675" s="32">
        <v>2</v>
      </c>
      <c r="M675" s="24">
        <v>52</v>
      </c>
      <c r="N675" s="27">
        <v>4.9</v>
      </c>
      <c r="O675" s="2" t="s">
        <v>515</v>
      </c>
      <c r="P675" s="10">
        <v>31</v>
      </c>
      <c r="Q675" s="27">
        <v>7.3</v>
      </c>
      <c r="R675" s="2" t="s">
        <v>516</v>
      </c>
      <c r="S675" s="2" t="s">
        <v>1402</v>
      </c>
      <c r="T675" s="10">
        <v>433</v>
      </c>
      <c r="Z675" s="13">
        <f t="shared" si="20"/>
        <v>52.08166666666666</v>
      </c>
      <c r="AA675" s="13">
        <f t="shared" si="21"/>
        <v>31.121666666666666</v>
      </c>
      <c r="AC675" s="32">
        <v>2000</v>
      </c>
      <c r="AD675" s="32">
        <v>30</v>
      </c>
      <c r="AE675" s="7" t="s">
        <v>1402</v>
      </c>
      <c r="AF675" s="37">
        <v>125</v>
      </c>
      <c r="AH675" s="7" t="s">
        <v>1414</v>
      </c>
      <c r="AS675" s="7" t="s">
        <v>1200</v>
      </c>
      <c r="AV675" s="2" t="s">
        <v>2946</v>
      </c>
      <c r="AW675" s="14" t="s">
        <v>4697</v>
      </c>
    </row>
    <row r="676" spans="1:49" ht="12.75">
      <c r="A676" s="2" t="s">
        <v>224</v>
      </c>
      <c r="C676" s="2" t="s">
        <v>3279</v>
      </c>
      <c r="D676" s="2" t="s">
        <v>224</v>
      </c>
      <c r="F676" s="2" t="s">
        <v>514</v>
      </c>
      <c r="K676" s="4" t="s">
        <v>1411</v>
      </c>
      <c r="L676" s="32">
        <v>3</v>
      </c>
      <c r="M676" s="24">
        <v>52</v>
      </c>
      <c r="N676" s="27">
        <v>20.4</v>
      </c>
      <c r="O676" s="2" t="s">
        <v>515</v>
      </c>
      <c r="P676" s="10">
        <v>32</v>
      </c>
      <c r="Q676" s="27">
        <v>10.1</v>
      </c>
      <c r="R676" s="2" t="s">
        <v>516</v>
      </c>
      <c r="S676" s="2" t="s">
        <v>1402</v>
      </c>
      <c r="T676" s="10">
        <v>594</v>
      </c>
      <c r="Z676" s="13">
        <f t="shared" si="20"/>
        <v>52.34</v>
      </c>
      <c r="AA676" s="13">
        <f t="shared" si="21"/>
        <v>32.16833333333334</v>
      </c>
      <c r="AC676" s="32">
        <v>2500</v>
      </c>
      <c r="AD676" s="32">
        <v>40</v>
      </c>
      <c r="AE676" s="7" t="s">
        <v>1402</v>
      </c>
      <c r="AF676" s="37">
        <v>97</v>
      </c>
      <c r="AH676" s="7" t="s">
        <v>1414</v>
      </c>
      <c r="AS676" s="7" t="s">
        <v>1197</v>
      </c>
      <c r="AV676" s="2" t="s">
        <v>1427</v>
      </c>
      <c r="AW676" s="14" t="s">
        <v>225</v>
      </c>
    </row>
    <row r="677" spans="1:45" ht="12.75">
      <c r="A677" s="2" t="s">
        <v>2869</v>
      </c>
      <c r="C677" s="2" t="s">
        <v>1910</v>
      </c>
      <c r="D677" s="2" t="s">
        <v>2351</v>
      </c>
      <c r="F677" s="2" t="s">
        <v>514</v>
      </c>
      <c r="K677" s="4" t="s">
        <v>515</v>
      </c>
      <c r="M677" s="24">
        <v>52</v>
      </c>
      <c r="N677" s="27">
        <v>16.6</v>
      </c>
      <c r="O677" s="2" t="s">
        <v>515</v>
      </c>
      <c r="P677" s="10">
        <v>35</v>
      </c>
      <c r="Q677" s="27">
        <v>16.3</v>
      </c>
      <c r="R677" s="2" t="s">
        <v>516</v>
      </c>
      <c r="S677" s="2" t="s">
        <v>2550</v>
      </c>
      <c r="T677" s="10">
        <v>745</v>
      </c>
      <c r="U677" s="2" t="s">
        <v>2550</v>
      </c>
      <c r="Z677" s="13">
        <f t="shared" si="20"/>
        <v>52.276666666666664</v>
      </c>
      <c r="AA677" s="13">
        <f t="shared" si="21"/>
        <v>35.27166666666667</v>
      </c>
      <c r="AC677" s="32">
        <v>600</v>
      </c>
      <c r="AD677" s="32">
        <v>40</v>
      </c>
      <c r="AE677" s="7" t="s">
        <v>2550</v>
      </c>
      <c r="AF677" s="37">
        <v>96</v>
      </c>
      <c r="AH677" s="7" t="s">
        <v>1457</v>
      </c>
      <c r="AS677" s="7" t="s">
        <v>1200</v>
      </c>
    </row>
    <row r="678" spans="1:45" ht="12.75">
      <c r="A678" s="2" t="s">
        <v>2885</v>
      </c>
      <c r="B678" s="2" t="s">
        <v>2886</v>
      </c>
      <c r="C678" s="2" t="s">
        <v>3721</v>
      </c>
      <c r="D678" s="2" t="s">
        <v>2885</v>
      </c>
      <c r="F678" s="2" t="s">
        <v>514</v>
      </c>
      <c r="K678" s="4" t="s">
        <v>515</v>
      </c>
      <c r="M678" s="24">
        <v>52</v>
      </c>
      <c r="N678" s="27">
        <v>9</v>
      </c>
      <c r="O678" s="2" t="s">
        <v>515</v>
      </c>
      <c r="P678" s="10">
        <v>35</v>
      </c>
      <c r="Q678" s="27">
        <v>26</v>
      </c>
      <c r="R678" s="2" t="s">
        <v>516</v>
      </c>
      <c r="S678" s="2" t="s">
        <v>2550</v>
      </c>
      <c r="T678" s="10">
        <v>605</v>
      </c>
      <c r="U678" s="2" t="s">
        <v>1402</v>
      </c>
      <c r="Z678" s="13">
        <f t="shared" si="20"/>
        <v>52.15</v>
      </c>
      <c r="AA678" s="13">
        <f t="shared" si="21"/>
        <v>35.43333333333333</v>
      </c>
      <c r="AC678" s="32">
        <v>650</v>
      </c>
      <c r="AD678" s="32">
        <v>40</v>
      </c>
      <c r="AE678" s="7" t="s">
        <v>2550</v>
      </c>
      <c r="AF678" s="37">
        <v>66</v>
      </c>
      <c r="AG678" s="7" t="s">
        <v>1413</v>
      </c>
      <c r="AH678" s="7" t="s">
        <v>1457</v>
      </c>
      <c r="AS678" s="7" t="s">
        <v>1200</v>
      </c>
    </row>
    <row r="679" spans="1:49" ht="12.75">
      <c r="A679" s="2" t="s">
        <v>2883</v>
      </c>
      <c r="B679" s="2" t="s">
        <v>2882</v>
      </c>
      <c r="C679" s="2" t="s">
        <v>3377</v>
      </c>
      <c r="D679" s="2" t="s">
        <v>3462</v>
      </c>
      <c r="F679" s="2" t="s">
        <v>514</v>
      </c>
      <c r="H679" s="2" t="s">
        <v>226</v>
      </c>
      <c r="J679" s="2" t="s">
        <v>2550</v>
      </c>
      <c r="K679" s="4" t="s">
        <v>1411</v>
      </c>
      <c r="M679" s="24">
        <v>52</v>
      </c>
      <c r="N679" s="27">
        <v>56.1</v>
      </c>
      <c r="O679" s="2" t="s">
        <v>515</v>
      </c>
      <c r="P679" s="10">
        <v>36</v>
      </c>
      <c r="Q679" s="27">
        <v>0.1</v>
      </c>
      <c r="R679" s="2" t="s">
        <v>516</v>
      </c>
      <c r="S679" s="2" t="s">
        <v>1402</v>
      </c>
      <c r="T679" s="10">
        <v>656</v>
      </c>
      <c r="U679" s="2" t="s">
        <v>2550</v>
      </c>
      <c r="Z679" s="13">
        <f t="shared" si="20"/>
        <v>52.935</v>
      </c>
      <c r="AA679" s="13">
        <f t="shared" si="21"/>
        <v>36.001666666666665</v>
      </c>
      <c r="AC679" s="32">
        <v>2500</v>
      </c>
      <c r="AD679" s="32">
        <v>45</v>
      </c>
      <c r="AE679" s="7" t="s">
        <v>1402</v>
      </c>
      <c r="AF679" s="37">
        <v>50</v>
      </c>
      <c r="AG679" s="7" t="s">
        <v>1436</v>
      </c>
      <c r="AH679" s="7" t="s">
        <v>1414</v>
      </c>
      <c r="AS679" s="7" t="s">
        <v>1200</v>
      </c>
      <c r="AV679" s="2" t="s">
        <v>1419</v>
      </c>
      <c r="AW679" s="14" t="s">
        <v>4429</v>
      </c>
    </row>
    <row r="680" spans="1:34" ht="12.75">
      <c r="A680" s="2" t="s">
        <v>2884</v>
      </c>
      <c r="F680" s="2" t="s">
        <v>514</v>
      </c>
      <c r="K680" s="4" t="s">
        <v>515</v>
      </c>
      <c r="M680" s="24">
        <v>52</v>
      </c>
      <c r="N680" s="27">
        <v>53.1</v>
      </c>
      <c r="O680" s="2" t="s">
        <v>515</v>
      </c>
      <c r="P680" s="10">
        <v>36</v>
      </c>
      <c r="Q680" s="27">
        <v>12.4</v>
      </c>
      <c r="R680" s="2" t="s">
        <v>516</v>
      </c>
      <c r="S680" s="2" t="s">
        <v>2550</v>
      </c>
      <c r="T680" s="10">
        <v>732</v>
      </c>
      <c r="U680" s="2" t="s">
        <v>2550</v>
      </c>
      <c r="Z680" s="13">
        <f t="shared" si="20"/>
        <v>52.885</v>
      </c>
      <c r="AA680" s="13">
        <f t="shared" si="21"/>
        <v>36.20666666666666</v>
      </c>
      <c r="AC680" s="32">
        <v>1000</v>
      </c>
      <c r="AD680" s="32">
        <v>100</v>
      </c>
      <c r="AE680" s="7" t="s">
        <v>1404</v>
      </c>
      <c r="AF680" s="37">
        <v>62</v>
      </c>
      <c r="AH680" s="7" t="s">
        <v>1404</v>
      </c>
    </row>
    <row r="681" spans="1:49" ht="12.75">
      <c r="A681" s="2" t="s">
        <v>227</v>
      </c>
      <c r="B681" s="2" t="s">
        <v>228</v>
      </c>
      <c r="C681" s="2" t="s">
        <v>4527</v>
      </c>
      <c r="D681" s="2" t="s">
        <v>229</v>
      </c>
      <c r="E681" s="2" t="s">
        <v>230</v>
      </c>
      <c r="F681" s="2" t="s">
        <v>514</v>
      </c>
      <c r="G681" s="22">
        <v>4</v>
      </c>
      <c r="H681" s="2" t="s">
        <v>231</v>
      </c>
      <c r="J681" s="2" t="s">
        <v>2550</v>
      </c>
      <c r="K681" s="4" t="s">
        <v>1411</v>
      </c>
      <c r="M681" s="24">
        <v>52</v>
      </c>
      <c r="N681" s="27">
        <v>42.2</v>
      </c>
      <c r="O681" s="2" t="s">
        <v>515</v>
      </c>
      <c r="P681" s="10">
        <v>39</v>
      </c>
      <c r="Q681" s="27">
        <v>32.3</v>
      </c>
      <c r="R681" s="2" t="s">
        <v>516</v>
      </c>
      <c r="S681" s="2" t="s">
        <v>1402</v>
      </c>
      <c r="T681" s="10">
        <v>584</v>
      </c>
      <c r="U681" s="2" t="s">
        <v>2550</v>
      </c>
      <c r="Z681" s="13">
        <f t="shared" si="20"/>
        <v>52.70333333333333</v>
      </c>
      <c r="AA681" s="13">
        <f t="shared" si="21"/>
        <v>39.538333333333334</v>
      </c>
      <c r="AC681" s="32">
        <v>2300</v>
      </c>
      <c r="AD681" s="32">
        <v>48</v>
      </c>
      <c r="AE681" s="7" t="s">
        <v>2550</v>
      </c>
      <c r="AF681" s="37">
        <v>160</v>
      </c>
      <c r="AG681" s="7" t="s">
        <v>1483</v>
      </c>
      <c r="AH681" s="7" t="s">
        <v>1414</v>
      </c>
      <c r="AI681" s="32">
        <v>700</v>
      </c>
      <c r="AJ681" s="32">
        <v>60</v>
      </c>
      <c r="AK681" s="7" t="s">
        <v>2550</v>
      </c>
      <c r="AL681" s="37">
        <v>103</v>
      </c>
      <c r="AO681" s="7" t="s">
        <v>3996</v>
      </c>
      <c r="AP681" s="7" t="s">
        <v>1404</v>
      </c>
      <c r="AS681" s="7" t="s">
        <v>1200</v>
      </c>
      <c r="AV681" s="2" t="s">
        <v>1419</v>
      </c>
      <c r="AW681" s="14" t="s">
        <v>232</v>
      </c>
    </row>
    <row r="682" spans="1:49" ht="12.75">
      <c r="A682" s="2" t="s">
        <v>2874</v>
      </c>
      <c r="B682" s="2" t="s">
        <v>2873</v>
      </c>
      <c r="C682" s="2" t="s">
        <v>954</v>
      </c>
      <c r="D682" s="2" t="s">
        <v>229</v>
      </c>
      <c r="E682" s="2" t="s">
        <v>230</v>
      </c>
      <c r="F682" s="2" t="s">
        <v>514</v>
      </c>
      <c r="G682" s="22">
        <v>4</v>
      </c>
      <c r="H682" s="2" t="s">
        <v>2875</v>
      </c>
      <c r="J682" s="2" t="s">
        <v>2550</v>
      </c>
      <c r="K682" s="4" t="s">
        <v>1411</v>
      </c>
      <c r="M682" s="24">
        <v>52</v>
      </c>
      <c r="N682" s="27">
        <v>37.9</v>
      </c>
      <c r="O682" s="2" t="s">
        <v>515</v>
      </c>
      <c r="P682" s="10">
        <v>39</v>
      </c>
      <c r="Q682" s="27">
        <v>28.1</v>
      </c>
      <c r="R682" s="2" t="s">
        <v>516</v>
      </c>
      <c r="S682" s="2" t="s">
        <v>1402</v>
      </c>
      <c r="T682" s="10">
        <v>636</v>
      </c>
      <c r="U682" s="2" t="s">
        <v>2550</v>
      </c>
      <c r="Z682" s="13">
        <f t="shared" si="20"/>
        <v>52.63166666666667</v>
      </c>
      <c r="AA682" s="13">
        <f t="shared" si="21"/>
        <v>39.468333333333334</v>
      </c>
      <c r="AC682" s="32">
        <v>3000</v>
      </c>
      <c r="AD682" s="32">
        <v>60</v>
      </c>
      <c r="AE682" s="7" t="s">
        <v>2550</v>
      </c>
      <c r="AF682" s="37">
        <v>160</v>
      </c>
      <c r="AG682" s="7" t="s">
        <v>1483</v>
      </c>
      <c r="AH682" s="7" t="s">
        <v>1414</v>
      </c>
      <c r="AI682" s="32">
        <v>3000</v>
      </c>
      <c r="AJ682" s="32">
        <v>100</v>
      </c>
      <c r="AK682" s="7" t="s">
        <v>2550</v>
      </c>
      <c r="AL682" s="37">
        <v>103</v>
      </c>
      <c r="AP682" s="7" t="s">
        <v>1414</v>
      </c>
      <c r="AQ682" s="32">
        <v>3260</v>
      </c>
      <c r="AR682" s="32">
        <v>128</v>
      </c>
      <c r="AS682" s="7" t="s">
        <v>1197</v>
      </c>
      <c r="AU682" s="7" t="s">
        <v>233</v>
      </c>
      <c r="AV682" s="2" t="s">
        <v>234</v>
      </c>
      <c r="AW682" s="14" t="s">
        <v>1466</v>
      </c>
    </row>
    <row r="683" spans="1:49" ht="12.75">
      <c r="A683" s="2" t="s">
        <v>2589</v>
      </c>
      <c r="B683" s="2" t="s">
        <v>2876</v>
      </c>
      <c r="C683" s="2" t="s">
        <v>1482</v>
      </c>
      <c r="D683" s="2" t="s">
        <v>2589</v>
      </c>
      <c r="F683" s="2" t="s">
        <v>514</v>
      </c>
      <c r="K683" s="4" t="s">
        <v>1412</v>
      </c>
      <c r="L683" s="32">
        <v>0</v>
      </c>
      <c r="M683" s="24">
        <v>52</v>
      </c>
      <c r="N683" s="27">
        <v>26.1</v>
      </c>
      <c r="O683" s="2" t="s">
        <v>515</v>
      </c>
      <c r="P683" s="10">
        <v>39</v>
      </c>
      <c r="Q683" s="27">
        <v>54</v>
      </c>
      <c r="R683" s="2" t="s">
        <v>516</v>
      </c>
      <c r="S683" s="2" t="s">
        <v>1402</v>
      </c>
      <c r="T683" s="10">
        <v>459</v>
      </c>
      <c r="U683" s="2" t="s">
        <v>2550</v>
      </c>
      <c r="Z683" s="13">
        <f t="shared" si="20"/>
        <v>52.435</v>
      </c>
      <c r="AA683" s="13">
        <f t="shared" si="21"/>
        <v>39.9</v>
      </c>
      <c r="AC683" s="32">
        <v>2000</v>
      </c>
      <c r="AD683" s="32">
        <v>160</v>
      </c>
      <c r="AE683" s="7" t="s">
        <v>2550</v>
      </c>
      <c r="AF683" s="37">
        <v>55</v>
      </c>
      <c r="AG683" s="7" t="s">
        <v>1496</v>
      </c>
      <c r="AH683" s="7" t="s">
        <v>1404</v>
      </c>
      <c r="AS683" s="7" t="s">
        <v>1197</v>
      </c>
      <c r="AU683" s="7" t="s">
        <v>2076</v>
      </c>
      <c r="AV683" s="2" t="s">
        <v>2946</v>
      </c>
      <c r="AW683" s="14" t="s">
        <v>2590</v>
      </c>
    </row>
    <row r="684" spans="1:49" ht="12.75">
      <c r="A684" s="2" t="s">
        <v>2591</v>
      </c>
      <c r="B684" s="2" t="s">
        <v>2592</v>
      </c>
      <c r="C684" s="2" t="s">
        <v>1590</v>
      </c>
      <c r="D684" s="2" t="s">
        <v>2591</v>
      </c>
      <c r="F684" s="2" t="s">
        <v>514</v>
      </c>
      <c r="H684" s="2" t="s">
        <v>2878</v>
      </c>
      <c r="J684" s="2" t="s">
        <v>2550</v>
      </c>
      <c r="K684" s="4" t="s">
        <v>1411</v>
      </c>
      <c r="L684" s="32">
        <v>5</v>
      </c>
      <c r="M684" s="24">
        <v>52</v>
      </c>
      <c r="N684" s="27">
        <v>55</v>
      </c>
      <c r="O684" s="2" t="s">
        <v>515</v>
      </c>
      <c r="P684" s="10">
        <v>40</v>
      </c>
      <c r="Q684" s="27">
        <v>21.9</v>
      </c>
      <c r="R684" s="2" t="s">
        <v>516</v>
      </c>
      <c r="S684" s="2" t="s">
        <v>208</v>
      </c>
      <c r="T684" s="10">
        <v>525</v>
      </c>
      <c r="U684" s="2" t="s">
        <v>2550</v>
      </c>
      <c r="Z684" s="13">
        <f t="shared" si="20"/>
        <v>52.916666666666664</v>
      </c>
      <c r="AA684" s="13">
        <f t="shared" si="21"/>
        <v>40.365</v>
      </c>
      <c r="AC684" s="32">
        <v>2200</v>
      </c>
      <c r="AD684" s="32">
        <v>40</v>
      </c>
      <c r="AE684" s="7" t="s">
        <v>2550</v>
      </c>
      <c r="AF684" s="37">
        <v>172</v>
      </c>
      <c r="AH684" s="7" t="s">
        <v>1414</v>
      </c>
      <c r="AS684" s="7" t="s">
        <v>1197</v>
      </c>
      <c r="AU684" s="7" t="s">
        <v>2593</v>
      </c>
      <c r="AV684" s="2" t="s">
        <v>2594</v>
      </c>
      <c r="AW684" s="14" t="s">
        <v>2595</v>
      </c>
    </row>
    <row r="685" spans="1:48" ht="12.75">
      <c r="A685" s="2" t="s">
        <v>2596</v>
      </c>
      <c r="C685" s="2" t="s">
        <v>2597</v>
      </c>
      <c r="D685" s="2" t="s">
        <v>2598</v>
      </c>
      <c r="F685" s="2" t="s">
        <v>514</v>
      </c>
      <c r="H685" s="2" t="s">
        <v>2599</v>
      </c>
      <c r="J685" s="2" t="s">
        <v>2550</v>
      </c>
      <c r="K685" s="4" t="s">
        <v>1411</v>
      </c>
      <c r="M685" s="24">
        <v>52</v>
      </c>
      <c r="N685" s="27">
        <v>48.3</v>
      </c>
      <c r="O685" s="2" t="s">
        <v>515</v>
      </c>
      <c r="P685" s="10">
        <v>41</v>
      </c>
      <c r="Q685" s="27">
        <v>29</v>
      </c>
      <c r="R685" s="2" t="s">
        <v>516</v>
      </c>
      <c r="S685" s="2" t="s">
        <v>1402</v>
      </c>
      <c r="T685" s="10">
        <v>413</v>
      </c>
      <c r="U685" s="2" t="s">
        <v>2550</v>
      </c>
      <c r="Z685" s="13">
        <f t="shared" si="20"/>
        <v>52.805</v>
      </c>
      <c r="AA685" s="13">
        <f t="shared" si="21"/>
        <v>41.483333333333334</v>
      </c>
      <c r="AC685" s="32">
        <v>2100</v>
      </c>
      <c r="AD685" s="32">
        <v>42</v>
      </c>
      <c r="AE685" s="7" t="s">
        <v>2550</v>
      </c>
      <c r="AF685" s="37">
        <v>153</v>
      </c>
      <c r="AG685" s="7" t="s">
        <v>1483</v>
      </c>
      <c r="AH685" s="7" t="s">
        <v>1414</v>
      </c>
      <c r="AS685" s="7" t="s">
        <v>1200</v>
      </c>
      <c r="AV685" s="2" t="s">
        <v>1419</v>
      </c>
    </row>
    <row r="686" spans="1:49" ht="12.75">
      <c r="A686" s="2" t="s">
        <v>2600</v>
      </c>
      <c r="C686" s="2" t="s">
        <v>3708</v>
      </c>
      <c r="D686" s="2" t="s">
        <v>2598</v>
      </c>
      <c r="F686" s="2" t="s">
        <v>514</v>
      </c>
      <c r="H686" s="2" t="s">
        <v>2893</v>
      </c>
      <c r="J686" s="2" t="s">
        <v>2550</v>
      </c>
      <c r="K686" s="4" t="s">
        <v>1411</v>
      </c>
      <c r="M686" s="24">
        <v>52</v>
      </c>
      <c r="N686" s="27">
        <v>42.1</v>
      </c>
      <c r="O686" s="2" t="s">
        <v>515</v>
      </c>
      <c r="P686" s="10">
        <v>41</v>
      </c>
      <c r="Q686" s="27">
        <v>22.4</v>
      </c>
      <c r="R686" s="2" t="s">
        <v>516</v>
      </c>
      <c r="S686" s="2" t="s">
        <v>1402</v>
      </c>
      <c r="T686" s="10">
        <v>584</v>
      </c>
      <c r="U686" s="2" t="s">
        <v>2550</v>
      </c>
      <c r="Z686" s="13">
        <f t="shared" si="20"/>
        <v>52.70166666666667</v>
      </c>
      <c r="AA686" s="13">
        <f t="shared" si="21"/>
        <v>41.373333333333335</v>
      </c>
      <c r="AC686" s="32">
        <v>2500</v>
      </c>
      <c r="AD686" s="32">
        <v>47</v>
      </c>
      <c r="AE686" s="7" t="s">
        <v>2550</v>
      </c>
      <c r="AF686" s="37">
        <v>166</v>
      </c>
      <c r="AH686" s="7" t="s">
        <v>1414</v>
      </c>
      <c r="AS686" s="7" t="s">
        <v>1197</v>
      </c>
      <c r="AU686" s="7" t="s">
        <v>517</v>
      </c>
      <c r="AV686" s="2" t="s">
        <v>2601</v>
      </c>
      <c r="AW686" s="14" t="s">
        <v>2602</v>
      </c>
    </row>
    <row r="687" spans="1:34" ht="12.75">
      <c r="A687" s="2" t="s">
        <v>2894</v>
      </c>
      <c r="F687" s="2" t="s">
        <v>514</v>
      </c>
      <c r="H687" s="2" t="s">
        <v>2895</v>
      </c>
      <c r="J687" s="2" t="s">
        <v>2550</v>
      </c>
      <c r="K687" s="4" t="s">
        <v>515</v>
      </c>
      <c r="M687" s="24">
        <v>52</v>
      </c>
      <c r="N687" s="27">
        <v>57</v>
      </c>
      <c r="O687" s="2" t="s">
        <v>515</v>
      </c>
      <c r="P687" s="10">
        <v>41</v>
      </c>
      <c r="Q687" s="27">
        <v>28</v>
      </c>
      <c r="R687" s="2" t="s">
        <v>516</v>
      </c>
      <c r="S687" s="2" t="s">
        <v>2550</v>
      </c>
      <c r="T687" s="10">
        <v>413</v>
      </c>
      <c r="U687" s="2" t="s">
        <v>2550</v>
      </c>
      <c r="Z687" s="13">
        <f t="shared" si="20"/>
        <v>52.95</v>
      </c>
      <c r="AA687" s="13">
        <f t="shared" si="21"/>
        <v>41.46666666666667</v>
      </c>
      <c r="AC687" s="32">
        <v>1400</v>
      </c>
      <c r="AD687" s="32">
        <v>335</v>
      </c>
      <c r="AE687" s="7" t="s">
        <v>2550</v>
      </c>
      <c r="AH687" s="7" t="s">
        <v>1404</v>
      </c>
    </row>
    <row r="688" spans="1:49" ht="12.75">
      <c r="A688" s="2" t="s">
        <v>2879</v>
      </c>
      <c r="C688" s="2" t="s">
        <v>3810</v>
      </c>
      <c r="D688" s="2" t="s">
        <v>2879</v>
      </c>
      <c r="F688" s="2" t="s">
        <v>514</v>
      </c>
      <c r="H688" s="2" t="s">
        <v>2881</v>
      </c>
      <c r="J688" s="2" t="s">
        <v>2550</v>
      </c>
      <c r="K688" s="4" t="s">
        <v>515</v>
      </c>
      <c r="M688" s="24">
        <v>52</v>
      </c>
      <c r="N688" s="27">
        <v>38.3</v>
      </c>
      <c r="O688" s="2" t="s">
        <v>515</v>
      </c>
      <c r="P688" s="10">
        <v>42</v>
      </c>
      <c r="Q688" s="27">
        <v>10.3</v>
      </c>
      <c r="R688" s="2" t="s">
        <v>516</v>
      </c>
      <c r="S688" s="2" t="s">
        <v>2550</v>
      </c>
      <c r="T688" s="10">
        <v>669</v>
      </c>
      <c r="U688" s="2" t="s">
        <v>2550</v>
      </c>
      <c r="Z688" s="13">
        <f t="shared" si="20"/>
        <v>52.638333333333335</v>
      </c>
      <c r="AA688" s="13">
        <f t="shared" si="21"/>
        <v>42.17166666666667</v>
      </c>
      <c r="AC688" s="32">
        <v>2000</v>
      </c>
      <c r="AD688" s="32">
        <v>40</v>
      </c>
      <c r="AE688" s="7" t="s">
        <v>2550</v>
      </c>
      <c r="AF688" s="37">
        <v>172</v>
      </c>
      <c r="AH688" s="7" t="s">
        <v>1457</v>
      </c>
      <c r="AW688" s="14" t="s">
        <v>2880</v>
      </c>
    </row>
    <row r="689" spans="1:49" ht="12.75">
      <c r="A689" s="2" t="s">
        <v>2603</v>
      </c>
      <c r="C689" s="2" t="s">
        <v>3768</v>
      </c>
      <c r="D689" s="2" t="s">
        <v>2603</v>
      </c>
      <c r="F689" s="2" t="s">
        <v>514</v>
      </c>
      <c r="K689" s="4" t="s">
        <v>1411</v>
      </c>
      <c r="L689" s="32">
        <v>3</v>
      </c>
      <c r="M689" s="24">
        <v>52</v>
      </c>
      <c r="N689" s="27">
        <v>40.2</v>
      </c>
      <c r="O689" s="2" t="s">
        <v>515</v>
      </c>
      <c r="P689" s="10">
        <v>42</v>
      </c>
      <c r="Q689" s="27">
        <v>40.9</v>
      </c>
      <c r="R689" s="2" t="s">
        <v>516</v>
      </c>
      <c r="S689" s="2" t="s">
        <v>1402</v>
      </c>
      <c r="T689" s="10">
        <v>584</v>
      </c>
      <c r="Z689" s="13">
        <f t="shared" si="20"/>
        <v>52.67</v>
      </c>
      <c r="AA689" s="13">
        <f t="shared" si="21"/>
        <v>42.681666666666665</v>
      </c>
      <c r="AC689" s="32">
        <v>2000</v>
      </c>
      <c r="AD689" s="32">
        <v>40</v>
      </c>
      <c r="AE689" s="7" t="s">
        <v>1402</v>
      </c>
      <c r="AF689" s="37">
        <v>160</v>
      </c>
      <c r="AH689" s="7" t="s">
        <v>1414</v>
      </c>
      <c r="AS689" s="7" t="s">
        <v>1197</v>
      </c>
      <c r="AV689" s="2" t="s">
        <v>1427</v>
      </c>
      <c r="AW689" s="14" t="s">
        <v>2604</v>
      </c>
    </row>
    <row r="690" spans="1:49" ht="12.75">
      <c r="A690" s="2" t="s">
        <v>2605</v>
      </c>
      <c r="C690" s="2" t="s">
        <v>2606</v>
      </c>
      <c r="D690" s="2" t="s">
        <v>2605</v>
      </c>
      <c r="F690" s="2" t="s">
        <v>514</v>
      </c>
      <c r="K690" s="4" t="s">
        <v>1411</v>
      </c>
      <c r="L690" s="32">
        <v>3</v>
      </c>
      <c r="M690" s="24">
        <v>52</v>
      </c>
      <c r="N690" s="27">
        <v>17.8</v>
      </c>
      <c r="O690" s="2" t="s">
        <v>515</v>
      </c>
      <c r="P690" s="10">
        <v>43</v>
      </c>
      <c r="Q690" s="27">
        <v>43.5</v>
      </c>
      <c r="R690" s="2" t="s">
        <v>516</v>
      </c>
      <c r="S690" s="2" t="s">
        <v>208</v>
      </c>
      <c r="T690" s="10">
        <v>673</v>
      </c>
      <c r="Z690" s="13">
        <f t="shared" si="20"/>
        <v>52.29666666666667</v>
      </c>
      <c r="AA690" s="13">
        <f t="shared" si="21"/>
        <v>43.725</v>
      </c>
      <c r="AC690" s="32">
        <v>2000</v>
      </c>
      <c r="AD690" s="32">
        <v>40</v>
      </c>
      <c r="AE690" s="7" t="s">
        <v>208</v>
      </c>
      <c r="AF690" s="37">
        <v>93</v>
      </c>
      <c r="AH690" s="7" t="s">
        <v>1414</v>
      </c>
      <c r="AS690" s="7" t="s">
        <v>1197</v>
      </c>
      <c r="AU690" s="7" t="s">
        <v>517</v>
      </c>
      <c r="AV690" s="2" t="s">
        <v>2418</v>
      </c>
      <c r="AW690" s="14" t="s">
        <v>2419</v>
      </c>
    </row>
    <row r="691" spans="1:49" ht="12.75">
      <c r="A691" s="2" t="s">
        <v>2420</v>
      </c>
      <c r="B691" s="2" t="s">
        <v>2421</v>
      </c>
      <c r="C691" s="2" t="s">
        <v>1499</v>
      </c>
      <c r="D691" s="2" t="s">
        <v>2420</v>
      </c>
      <c r="F691" s="2" t="s">
        <v>514</v>
      </c>
      <c r="K691" s="4" t="s">
        <v>1411</v>
      </c>
      <c r="L691" s="32">
        <v>4</v>
      </c>
      <c r="M691" s="24">
        <v>52</v>
      </c>
      <c r="N691" s="27">
        <v>16.3</v>
      </c>
      <c r="O691" s="2" t="s">
        <v>515</v>
      </c>
      <c r="P691" s="10">
        <v>45</v>
      </c>
      <c r="Q691" s="27">
        <v>23.2</v>
      </c>
      <c r="R691" s="2" t="s">
        <v>516</v>
      </c>
      <c r="S691" s="2" t="s">
        <v>208</v>
      </c>
      <c r="T691" s="10">
        <v>679</v>
      </c>
      <c r="Z691" s="13">
        <f t="shared" si="20"/>
        <v>52.27166666666667</v>
      </c>
      <c r="AA691" s="13">
        <f t="shared" si="21"/>
        <v>45.38666666666666</v>
      </c>
      <c r="AC691" s="32">
        <v>2000</v>
      </c>
      <c r="AD691" s="32">
        <v>40</v>
      </c>
      <c r="AE691" s="7" t="s">
        <v>208</v>
      </c>
      <c r="AF691" s="37">
        <v>152</v>
      </c>
      <c r="AG691" s="7" t="s">
        <v>3712</v>
      </c>
      <c r="AH691" s="7" t="s">
        <v>1414</v>
      </c>
      <c r="AS691" s="7" t="s">
        <v>1197</v>
      </c>
      <c r="AU691" s="7" t="s">
        <v>1412</v>
      </c>
      <c r="AV691" s="2" t="s">
        <v>1427</v>
      </c>
      <c r="AW691" s="14" t="s">
        <v>2422</v>
      </c>
    </row>
    <row r="692" spans="1:49" ht="12.75">
      <c r="A692" s="2" t="s">
        <v>2423</v>
      </c>
      <c r="B692" s="2" t="s">
        <v>2424</v>
      </c>
      <c r="C692" s="2" t="s">
        <v>4782</v>
      </c>
      <c r="D692" s="2" t="s">
        <v>2423</v>
      </c>
      <c r="E692" s="2" t="s">
        <v>2425</v>
      </c>
      <c r="F692" s="2" t="s">
        <v>514</v>
      </c>
      <c r="K692" s="4" t="s">
        <v>1411</v>
      </c>
      <c r="L692" s="32">
        <v>6</v>
      </c>
      <c r="M692" s="24">
        <v>52</v>
      </c>
      <c r="N692" s="27">
        <v>8.3</v>
      </c>
      <c r="O692" s="2" t="s">
        <v>515</v>
      </c>
      <c r="P692" s="10">
        <v>46</v>
      </c>
      <c r="Q692" s="27">
        <v>58</v>
      </c>
      <c r="R692" s="2" t="s">
        <v>516</v>
      </c>
      <c r="S692" s="2" t="s">
        <v>208</v>
      </c>
      <c r="T692" s="10">
        <v>236</v>
      </c>
      <c r="U692" s="2" t="s">
        <v>3239</v>
      </c>
      <c r="V692" s="10">
        <v>125</v>
      </c>
      <c r="W692" s="2" t="s">
        <v>518</v>
      </c>
      <c r="Z692" s="13">
        <f t="shared" si="20"/>
        <v>52.138333333333335</v>
      </c>
      <c r="AA692" s="13">
        <f t="shared" si="21"/>
        <v>46.96666666666667</v>
      </c>
      <c r="AC692" s="32">
        <v>2500</v>
      </c>
      <c r="AD692" s="32">
        <v>40</v>
      </c>
      <c r="AE692" s="7" t="s">
        <v>208</v>
      </c>
      <c r="AF692" s="37">
        <v>67</v>
      </c>
      <c r="AH692" s="7" t="s">
        <v>1414</v>
      </c>
      <c r="AS692" s="7" t="s">
        <v>1197</v>
      </c>
      <c r="AU692" s="7" t="s">
        <v>517</v>
      </c>
      <c r="AV692" s="2" t="s">
        <v>2426</v>
      </c>
      <c r="AW692" s="14" t="s">
        <v>2427</v>
      </c>
    </row>
    <row r="693" spans="1:49" ht="12.75">
      <c r="A693" s="2" t="s">
        <v>2428</v>
      </c>
      <c r="C693" s="2" t="s">
        <v>4811</v>
      </c>
      <c r="D693" s="2" t="s">
        <v>2428</v>
      </c>
      <c r="F693" s="2" t="s">
        <v>514</v>
      </c>
      <c r="K693" s="4" t="s">
        <v>1411</v>
      </c>
      <c r="L693" s="32">
        <v>4</v>
      </c>
      <c r="M693" s="24">
        <v>52</v>
      </c>
      <c r="N693" s="27">
        <v>48.8</v>
      </c>
      <c r="O693" s="2" t="s">
        <v>515</v>
      </c>
      <c r="P693" s="10">
        <v>52</v>
      </c>
      <c r="Q693" s="27">
        <v>13.3</v>
      </c>
      <c r="R693" s="2" t="s">
        <v>516</v>
      </c>
      <c r="S693" s="2" t="s">
        <v>208</v>
      </c>
      <c r="T693" s="10">
        <v>259</v>
      </c>
      <c r="Z693" s="13">
        <f t="shared" si="20"/>
        <v>52.81333333333333</v>
      </c>
      <c r="AA693" s="13">
        <f t="shared" si="21"/>
        <v>52.221666666666664</v>
      </c>
      <c r="AC693" s="32">
        <v>1000</v>
      </c>
      <c r="AD693" s="32">
        <v>75</v>
      </c>
      <c r="AE693" s="7" t="s">
        <v>208</v>
      </c>
      <c r="AF693" s="37">
        <v>68</v>
      </c>
      <c r="AH693" s="7" t="s">
        <v>1414</v>
      </c>
      <c r="AS693" s="7" t="s">
        <v>1438</v>
      </c>
      <c r="AV693" s="2" t="s">
        <v>1405</v>
      </c>
      <c r="AW693" s="14" t="s">
        <v>2429</v>
      </c>
    </row>
    <row r="694" spans="1:49" ht="12.75">
      <c r="A694" s="2" t="s">
        <v>2430</v>
      </c>
      <c r="B694" s="2" t="s">
        <v>2431</v>
      </c>
      <c r="C694" s="2" t="s">
        <v>3266</v>
      </c>
      <c r="D694" s="2" t="s">
        <v>2430</v>
      </c>
      <c r="F694" s="2" t="s">
        <v>514</v>
      </c>
      <c r="K694" s="4" t="s">
        <v>1411</v>
      </c>
      <c r="L694" s="32">
        <v>6</v>
      </c>
      <c r="M694" s="24">
        <v>52</v>
      </c>
      <c r="N694" s="27">
        <v>30.1</v>
      </c>
      <c r="O694" s="2" t="s">
        <v>515</v>
      </c>
      <c r="P694" s="10">
        <v>52</v>
      </c>
      <c r="Q694" s="27">
        <v>46.8</v>
      </c>
      <c r="R694" s="2" t="s">
        <v>516</v>
      </c>
      <c r="S694" s="2" t="s">
        <v>1402</v>
      </c>
      <c r="T694" s="10">
        <v>295</v>
      </c>
      <c r="Z694" s="13">
        <f t="shared" si="20"/>
        <v>52.501666666666665</v>
      </c>
      <c r="AA694" s="13">
        <f t="shared" si="21"/>
        <v>52.78</v>
      </c>
      <c r="AC694" s="32">
        <v>2500</v>
      </c>
      <c r="AD694" s="32">
        <v>50</v>
      </c>
      <c r="AE694" s="7" t="s">
        <v>1402</v>
      </c>
      <c r="AF694" s="37">
        <v>100</v>
      </c>
      <c r="AH694" s="7" t="s">
        <v>1414</v>
      </c>
      <c r="AS694" s="7" t="s">
        <v>1197</v>
      </c>
      <c r="AU694" s="7" t="s">
        <v>1801</v>
      </c>
      <c r="AV694" s="2" t="s">
        <v>2432</v>
      </c>
      <c r="AW694" s="14" t="s">
        <v>2433</v>
      </c>
    </row>
    <row r="695" spans="1:49" ht="12.75">
      <c r="A695" s="2" t="s">
        <v>2434</v>
      </c>
      <c r="C695" s="2" t="s">
        <v>2524</v>
      </c>
      <c r="D695" s="2" t="s">
        <v>2434</v>
      </c>
      <c r="F695" s="2" t="s">
        <v>514</v>
      </c>
      <c r="H695" s="3" t="s">
        <v>2435</v>
      </c>
      <c r="I695" s="3"/>
      <c r="J695" s="3"/>
      <c r="K695" s="4" t="s">
        <v>1411</v>
      </c>
      <c r="L695" s="32">
        <v>3</v>
      </c>
      <c r="M695" s="24">
        <v>52</v>
      </c>
      <c r="N695" s="27">
        <v>41.3</v>
      </c>
      <c r="O695" s="2" t="s">
        <v>515</v>
      </c>
      <c r="P695" s="10">
        <v>58</v>
      </c>
      <c r="Q695" s="27">
        <v>42.9</v>
      </c>
      <c r="R695" s="2" t="s">
        <v>516</v>
      </c>
      <c r="S695" s="2" t="s">
        <v>1402</v>
      </c>
      <c r="T695" s="10">
        <v>139</v>
      </c>
      <c r="Z695" s="13">
        <f t="shared" si="20"/>
        <v>52.68833333333333</v>
      </c>
      <c r="AA695" s="13">
        <f t="shared" si="21"/>
        <v>58.715</v>
      </c>
      <c r="AC695" s="32">
        <v>1925</v>
      </c>
      <c r="AD695" s="32">
        <v>37</v>
      </c>
      <c r="AE695" s="7" t="s">
        <v>1402</v>
      </c>
      <c r="AF695" s="37">
        <v>12</v>
      </c>
      <c r="AG695" s="7" t="s">
        <v>1445</v>
      </c>
      <c r="AH695" s="7" t="s">
        <v>193</v>
      </c>
      <c r="AS695" s="7" t="s">
        <v>1200</v>
      </c>
      <c r="AV695" s="2" t="s">
        <v>1419</v>
      </c>
      <c r="AW695" s="14" t="s">
        <v>2436</v>
      </c>
    </row>
    <row r="696" spans="1:49" ht="12.75">
      <c r="A696" s="2" t="s">
        <v>3530</v>
      </c>
      <c r="B696" s="2" t="s">
        <v>2437</v>
      </c>
      <c r="C696" s="2" t="s">
        <v>4787</v>
      </c>
      <c r="D696" s="2" t="s">
        <v>3530</v>
      </c>
      <c r="F696" s="2" t="s">
        <v>2719</v>
      </c>
      <c r="G696" s="22">
        <v>9</v>
      </c>
      <c r="H696" s="3"/>
      <c r="I696" s="3"/>
      <c r="J696" s="3"/>
      <c r="K696" s="4" t="s">
        <v>515</v>
      </c>
      <c r="L696" s="32">
        <v>3</v>
      </c>
      <c r="M696" s="24">
        <v>52</v>
      </c>
      <c r="N696" s="27">
        <v>19.6</v>
      </c>
      <c r="O696" s="2" t="s">
        <v>515</v>
      </c>
      <c r="P696" s="10">
        <v>71</v>
      </c>
      <c r="Q696" s="27">
        <v>51.2</v>
      </c>
      <c r="R696" s="2" t="s">
        <v>516</v>
      </c>
      <c r="S696" s="2" t="s">
        <v>1400</v>
      </c>
      <c r="T696" s="10">
        <v>320</v>
      </c>
      <c r="U696" s="2" t="s">
        <v>208</v>
      </c>
      <c r="Z696" s="13">
        <f t="shared" si="20"/>
        <v>52.32666666666667</v>
      </c>
      <c r="AA696" s="13">
        <f t="shared" si="21"/>
        <v>71.85333333333334</v>
      </c>
      <c r="AC696" s="32">
        <v>1646</v>
      </c>
      <c r="AD696" s="32">
        <v>20</v>
      </c>
      <c r="AE696" s="7" t="s">
        <v>1400</v>
      </c>
      <c r="AF696" s="37">
        <v>67</v>
      </c>
      <c r="AH696" s="7" t="s">
        <v>1404</v>
      </c>
      <c r="AS696" s="7" t="s">
        <v>1200</v>
      </c>
      <c r="AV696" s="2" t="s">
        <v>1419</v>
      </c>
      <c r="AW696" s="14" t="s">
        <v>3529</v>
      </c>
    </row>
    <row r="697" spans="1:49" ht="12.75">
      <c r="A697" s="2" t="s">
        <v>2438</v>
      </c>
      <c r="B697" s="2" t="s">
        <v>2439</v>
      </c>
      <c r="C697" s="2" t="s">
        <v>2440</v>
      </c>
      <c r="D697" s="2" t="s">
        <v>2438</v>
      </c>
      <c r="F697" s="2" t="s">
        <v>2719</v>
      </c>
      <c r="H697" s="2" t="s">
        <v>2441</v>
      </c>
      <c r="J697" s="2" t="s">
        <v>1410</v>
      </c>
      <c r="K697" s="4" t="s">
        <v>1411</v>
      </c>
      <c r="M697" s="24">
        <v>52</v>
      </c>
      <c r="N697" s="27">
        <v>11.7</v>
      </c>
      <c r="O697" s="2" t="s">
        <v>515</v>
      </c>
      <c r="P697" s="10">
        <v>77</v>
      </c>
      <c r="Q697" s="27">
        <v>4.4</v>
      </c>
      <c r="R697" s="2" t="s">
        <v>516</v>
      </c>
      <c r="S697" s="2" t="s">
        <v>1410</v>
      </c>
      <c r="T697" s="10">
        <v>410</v>
      </c>
      <c r="Z697" s="13">
        <f t="shared" si="20"/>
        <v>52.195</v>
      </c>
      <c r="AA697" s="13">
        <f t="shared" si="21"/>
        <v>77.07333333333334</v>
      </c>
      <c r="AB697" s="27">
        <v>9</v>
      </c>
      <c r="AC697" s="32">
        <v>2500</v>
      </c>
      <c r="AD697" s="32">
        <v>45</v>
      </c>
      <c r="AE697" s="7" t="s">
        <v>1410</v>
      </c>
      <c r="AF697" s="37">
        <v>43</v>
      </c>
      <c r="AG697" s="7" t="s">
        <v>1452</v>
      </c>
      <c r="AH697" s="7" t="s">
        <v>1414</v>
      </c>
      <c r="AS697" s="7" t="s">
        <v>1200</v>
      </c>
      <c r="AV697" s="2" t="s">
        <v>1419</v>
      </c>
      <c r="AW697" s="14" t="s">
        <v>2029</v>
      </c>
    </row>
    <row r="698" spans="1:49" ht="12.75">
      <c r="A698" s="2" t="s">
        <v>2442</v>
      </c>
      <c r="C698" s="2" t="s">
        <v>3279</v>
      </c>
      <c r="D698" s="2" t="s">
        <v>3090</v>
      </c>
      <c r="F698" s="2" t="s">
        <v>514</v>
      </c>
      <c r="K698" s="4" t="s">
        <v>1411</v>
      </c>
      <c r="M698" s="24">
        <v>52</v>
      </c>
      <c r="N698" s="27">
        <v>57.5</v>
      </c>
      <c r="O698" s="2" t="s">
        <v>515</v>
      </c>
      <c r="P698" s="10">
        <v>78</v>
      </c>
      <c r="Q698" s="27">
        <v>38</v>
      </c>
      <c r="R698" s="2" t="s">
        <v>516</v>
      </c>
      <c r="S698" s="2" t="s">
        <v>208</v>
      </c>
      <c r="T698" s="10">
        <v>322</v>
      </c>
      <c r="Z698" s="13">
        <f t="shared" si="20"/>
        <v>52.958333333333336</v>
      </c>
      <c r="AA698" s="13">
        <f t="shared" si="21"/>
        <v>78.63333333333334</v>
      </c>
      <c r="AC698" s="32">
        <v>2900</v>
      </c>
      <c r="AD698" s="32">
        <v>40</v>
      </c>
      <c r="AE698" s="7" t="s">
        <v>208</v>
      </c>
      <c r="AF698" s="37">
        <v>54</v>
      </c>
      <c r="AH698" s="7" t="s">
        <v>1414</v>
      </c>
      <c r="AS698" s="7" t="s">
        <v>1197</v>
      </c>
      <c r="AV698" s="2" t="s">
        <v>2946</v>
      </c>
      <c r="AW698" s="14" t="s">
        <v>2443</v>
      </c>
    </row>
    <row r="699" spans="1:49" ht="12.75">
      <c r="A699" s="2" t="s">
        <v>2444</v>
      </c>
      <c r="C699" s="2" t="s">
        <v>1645</v>
      </c>
      <c r="D699" s="2" t="s">
        <v>2444</v>
      </c>
      <c r="E699" s="2" t="s">
        <v>2445</v>
      </c>
      <c r="F699" s="2" t="s">
        <v>514</v>
      </c>
      <c r="K699" s="4" t="s">
        <v>1412</v>
      </c>
      <c r="M699" s="24">
        <v>52</v>
      </c>
      <c r="N699" s="27">
        <v>29.2</v>
      </c>
      <c r="O699" s="2" t="s">
        <v>515</v>
      </c>
      <c r="P699" s="10">
        <v>82</v>
      </c>
      <c r="Q699" s="27">
        <v>41.9</v>
      </c>
      <c r="R699" s="2" t="s">
        <v>516</v>
      </c>
      <c r="S699" s="2" t="s">
        <v>208</v>
      </c>
      <c r="T699" s="10">
        <v>676</v>
      </c>
      <c r="Z699" s="13">
        <f t="shared" si="20"/>
        <v>52.486666666666665</v>
      </c>
      <c r="AA699" s="13">
        <f t="shared" si="21"/>
        <v>82.69833333333334</v>
      </c>
      <c r="AC699" s="32">
        <v>2500</v>
      </c>
      <c r="AD699" s="32">
        <v>40</v>
      </c>
      <c r="AE699" s="7" t="s">
        <v>208</v>
      </c>
      <c r="AF699" s="37">
        <v>60</v>
      </c>
      <c r="AH699" s="7" t="s">
        <v>1414</v>
      </c>
      <c r="AS699" s="7" t="s">
        <v>1197</v>
      </c>
      <c r="AU699" s="7" t="s">
        <v>1475</v>
      </c>
      <c r="AV699" s="2" t="s">
        <v>2446</v>
      </c>
      <c r="AW699" s="14" t="s">
        <v>4698</v>
      </c>
    </row>
    <row r="700" spans="1:49" ht="12.75">
      <c r="A700" s="2" t="s">
        <v>2447</v>
      </c>
      <c r="C700" s="2" t="s">
        <v>1438</v>
      </c>
      <c r="D700" s="2" t="s">
        <v>1438</v>
      </c>
      <c r="F700" s="2" t="s">
        <v>514</v>
      </c>
      <c r="K700" s="17" t="s">
        <v>166</v>
      </c>
      <c r="M700" s="25">
        <v>52</v>
      </c>
      <c r="N700" s="28">
        <v>7</v>
      </c>
      <c r="O700" s="8" t="s">
        <v>515</v>
      </c>
      <c r="P700" s="22">
        <v>83</v>
      </c>
      <c r="Q700" s="28">
        <v>20</v>
      </c>
      <c r="R700" s="8" t="s">
        <v>516</v>
      </c>
      <c r="T700" s="10">
        <v>0</v>
      </c>
      <c r="Z700" s="13">
        <f t="shared" si="20"/>
        <v>52.11666666666667</v>
      </c>
      <c r="AA700" s="13">
        <f t="shared" si="21"/>
        <v>83.33333333333333</v>
      </c>
      <c r="AW700" s="14" t="s">
        <v>2448</v>
      </c>
    </row>
    <row r="701" spans="1:49" ht="12.75">
      <c r="A701" s="2" t="s">
        <v>2449</v>
      </c>
      <c r="C701" s="2" t="s">
        <v>2450</v>
      </c>
      <c r="D701" s="2" t="s">
        <v>2449</v>
      </c>
      <c r="F701" s="2" t="s">
        <v>514</v>
      </c>
      <c r="H701" s="3" t="s">
        <v>2451</v>
      </c>
      <c r="I701" s="3"/>
      <c r="J701" s="3"/>
      <c r="K701" s="4" t="s">
        <v>1411</v>
      </c>
      <c r="M701" s="24">
        <v>52</v>
      </c>
      <c r="N701" s="27">
        <v>28.7</v>
      </c>
      <c r="O701" s="2" t="s">
        <v>515</v>
      </c>
      <c r="P701" s="10">
        <v>85</v>
      </c>
      <c r="Q701" s="27">
        <v>20.5</v>
      </c>
      <c r="R701" s="2" t="s">
        <v>516</v>
      </c>
      <c r="S701" s="2" t="s">
        <v>1402</v>
      </c>
      <c r="T701" s="10">
        <v>620</v>
      </c>
      <c r="Z701" s="13">
        <f t="shared" si="20"/>
        <v>52.47833333333333</v>
      </c>
      <c r="AA701" s="13">
        <f t="shared" si="21"/>
        <v>85.34166666666667</v>
      </c>
      <c r="AC701" s="32">
        <v>1500</v>
      </c>
      <c r="AD701" s="32">
        <v>42</v>
      </c>
      <c r="AE701" s="7" t="s">
        <v>1402</v>
      </c>
      <c r="AF701" s="37">
        <v>108</v>
      </c>
      <c r="AG701" s="7" t="s">
        <v>3996</v>
      </c>
      <c r="AH701" s="7" t="s">
        <v>1414</v>
      </c>
      <c r="AS701" s="7" t="s">
        <v>1200</v>
      </c>
      <c r="AV701" s="2" t="s">
        <v>1419</v>
      </c>
      <c r="AW701" s="14" t="s">
        <v>2452</v>
      </c>
    </row>
    <row r="702" spans="1:49" ht="12.75">
      <c r="A702" s="2" t="s">
        <v>1431</v>
      </c>
      <c r="C702" s="2" t="s">
        <v>4998</v>
      </c>
      <c r="D702" s="2" t="s">
        <v>2453</v>
      </c>
      <c r="E702" s="2" t="s">
        <v>2454</v>
      </c>
      <c r="F702" s="2" t="s">
        <v>514</v>
      </c>
      <c r="K702" s="4" t="s">
        <v>1411</v>
      </c>
      <c r="M702" s="24">
        <v>52</v>
      </c>
      <c r="N702" s="27">
        <v>54.9</v>
      </c>
      <c r="O702" s="2" t="s">
        <v>515</v>
      </c>
      <c r="P702" s="10">
        <v>103</v>
      </c>
      <c r="Q702" s="27">
        <v>34.5</v>
      </c>
      <c r="R702" s="2" t="s">
        <v>516</v>
      </c>
      <c r="S702" s="2" t="s">
        <v>208</v>
      </c>
      <c r="T702" s="10">
        <v>1503</v>
      </c>
      <c r="Z702" s="13">
        <f t="shared" si="20"/>
        <v>52.915</v>
      </c>
      <c r="AA702" s="13">
        <f t="shared" si="21"/>
        <v>103.575</v>
      </c>
      <c r="AC702" s="32">
        <v>4000</v>
      </c>
      <c r="AD702" s="32">
        <v>80</v>
      </c>
      <c r="AE702" s="7" t="s">
        <v>208</v>
      </c>
      <c r="AF702" s="37">
        <v>144</v>
      </c>
      <c r="AH702" s="7" t="s">
        <v>1414</v>
      </c>
      <c r="AS702" s="7" t="s">
        <v>1197</v>
      </c>
      <c r="AU702" s="7" t="s">
        <v>4553</v>
      </c>
      <c r="AV702" s="2" t="s">
        <v>1018</v>
      </c>
      <c r="AW702" s="14" t="s">
        <v>1019</v>
      </c>
    </row>
    <row r="703" spans="1:49" ht="12.75">
      <c r="A703" s="2" t="s">
        <v>1023</v>
      </c>
      <c r="C703" s="2" t="s">
        <v>3768</v>
      </c>
      <c r="D703" s="2" t="s">
        <v>1023</v>
      </c>
      <c r="E703" s="2" t="s">
        <v>1024</v>
      </c>
      <c r="F703" s="2" t="s">
        <v>514</v>
      </c>
      <c r="H703" s="3" t="s">
        <v>1025</v>
      </c>
      <c r="I703" s="3"/>
      <c r="J703" s="3"/>
      <c r="K703" s="4" t="s">
        <v>515</v>
      </c>
      <c r="M703" s="24">
        <v>52</v>
      </c>
      <c r="N703" s="27">
        <v>49.6</v>
      </c>
      <c r="O703" s="2" t="s">
        <v>515</v>
      </c>
      <c r="P703" s="10">
        <v>104</v>
      </c>
      <c r="Q703" s="27">
        <v>43.6</v>
      </c>
      <c r="R703" s="2" t="s">
        <v>516</v>
      </c>
      <c r="S703" s="2" t="s">
        <v>208</v>
      </c>
      <c r="T703" s="10">
        <v>1775</v>
      </c>
      <c r="Z703" s="13">
        <f t="shared" si="20"/>
        <v>52.82666666666667</v>
      </c>
      <c r="AA703" s="13">
        <f t="shared" si="21"/>
        <v>104.72666666666667</v>
      </c>
      <c r="AC703" s="32">
        <v>2500</v>
      </c>
      <c r="AD703" s="32">
        <v>75</v>
      </c>
      <c r="AE703" s="7" t="s">
        <v>208</v>
      </c>
      <c r="AF703" s="37">
        <v>117</v>
      </c>
      <c r="AG703" s="7" t="s">
        <v>1403</v>
      </c>
      <c r="AH703" s="7" t="s">
        <v>1404</v>
      </c>
      <c r="AS703" s="7" t="s">
        <v>1200</v>
      </c>
      <c r="AV703" s="2" t="s">
        <v>1419</v>
      </c>
      <c r="AW703" s="14" t="s">
        <v>4699</v>
      </c>
    </row>
    <row r="704" spans="1:49" ht="12.75">
      <c r="A704" s="2" t="s">
        <v>1020</v>
      </c>
      <c r="C704" s="2" t="s">
        <v>527</v>
      </c>
      <c r="D704" s="2" t="s">
        <v>2454</v>
      </c>
      <c r="F704" s="2" t="s">
        <v>514</v>
      </c>
      <c r="G704" s="22">
        <v>9</v>
      </c>
      <c r="K704" s="4" t="s">
        <v>1411</v>
      </c>
      <c r="M704" s="24">
        <v>52</v>
      </c>
      <c r="N704" s="27">
        <v>22.1</v>
      </c>
      <c r="O704" s="2" t="s">
        <v>515</v>
      </c>
      <c r="P704" s="10">
        <v>104</v>
      </c>
      <c r="Q704" s="27">
        <v>11</v>
      </c>
      <c r="R704" s="2" t="s">
        <v>516</v>
      </c>
      <c r="S704" s="2" t="s">
        <v>208</v>
      </c>
      <c r="T704" s="10">
        <v>1470</v>
      </c>
      <c r="Z704" s="13">
        <f t="shared" si="20"/>
        <v>52.36833333333333</v>
      </c>
      <c r="AA704" s="13">
        <f t="shared" si="21"/>
        <v>104.18333333333334</v>
      </c>
      <c r="AC704" s="32">
        <v>2600</v>
      </c>
      <c r="AD704" s="32">
        <v>45</v>
      </c>
      <c r="AE704" s="7" t="s">
        <v>208</v>
      </c>
      <c r="AF704" s="37">
        <v>138</v>
      </c>
      <c r="AG704" s="7" t="s">
        <v>3712</v>
      </c>
      <c r="AH704" s="7" t="s">
        <v>1414</v>
      </c>
      <c r="AS704" s="7" t="s">
        <v>1197</v>
      </c>
      <c r="AW704" s="14" t="s">
        <v>3083</v>
      </c>
    </row>
    <row r="705" spans="1:49" ht="12.75">
      <c r="A705" s="2" t="s">
        <v>2454</v>
      </c>
      <c r="C705" s="2" t="s">
        <v>204</v>
      </c>
      <c r="D705" s="2" t="s">
        <v>2454</v>
      </c>
      <c r="E705" s="2" t="s">
        <v>2454</v>
      </c>
      <c r="F705" s="2" t="s">
        <v>514</v>
      </c>
      <c r="H705" s="2" t="s">
        <v>1021</v>
      </c>
      <c r="J705" s="2" t="s">
        <v>1507</v>
      </c>
      <c r="K705" s="4" t="s">
        <v>1411</v>
      </c>
      <c r="M705" s="24">
        <v>52</v>
      </c>
      <c r="N705" s="27">
        <v>16.1</v>
      </c>
      <c r="O705" s="2" t="s">
        <v>515</v>
      </c>
      <c r="P705" s="10">
        <v>104</v>
      </c>
      <c r="Q705" s="27">
        <v>23.3</v>
      </c>
      <c r="R705" s="2" t="s">
        <v>516</v>
      </c>
      <c r="S705" s="2" t="s">
        <v>1507</v>
      </c>
      <c r="T705" s="10">
        <v>1621</v>
      </c>
      <c r="U705" s="2" t="s">
        <v>1410</v>
      </c>
      <c r="Z705" s="13">
        <f t="shared" si="20"/>
        <v>52.26833333333333</v>
      </c>
      <c r="AA705" s="13">
        <f t="shared" si="21"/>
        <v>104.38833333333334</v>
      </c>
      <c r="AB705" s="27">
        <v>-3</v>
      </c>
      <c r="AC705" s="32">
        <v>3181</v>
      </c>
      <c r="AD705" s="32">
        <v>46</v>
      </c>
      <c r="AE705" s="7" t="s">
        <v>1410</v>
      </c>
      <c r="AF705" s="37">
        <v>113</v>
      </c>
      <c r="AG705" s="7" t="s">
        <v>1403</v>
      </c>
      <c r="AH705" s="7" t="s">
        <v>1414</v>
      </c>
      <c r="AS705" s="7" t="s">
        <v>1200</v>
      </c>
      <c r="AV705" s="2" t="s">
        <v>1419</v>
      </c>
      <c r="AW705" s="14" t="s">
        <v>1022</v>
      </c>
    </row>
    <row r="706" spans="1:49" ht="12.75">
      <c r="A706" s="2" t="s">
        <v>1026</v>
      </c>
      <c r="C706" s="2" t="s">
        <v>1459</v>
      </c>
      <c r="D706" s="2" t="s">
        <v>1026</v>
      </c>
      <c r="F706" s="2" t="s">
        <v>514</v>
      </c>
      <c r="H706" s="3"/>
      <c r="I706" s="3"/>
      <c r="J706" s="3"/>
      <c r="K706" s="4" t="s">
        <v>515</v>
      </c>
      <c r="L706" s="32">
        <v>3</v>
      </c>
      <c r="M706" s="24">
        <v>52</v>
      </c>
      <c r="N706" s="27">
        <v>31.3</v>
      </c>
      <c r="O706" s="2" t="s">
        <v>515</v>
      </c>
      <c r="P706" s="10">
        <v>111</v>
      </c>
      <c r="Q706" s="27">
        <v>33.9</v>
      </c>
      <c r="R706" s="2" t="s">
        <v>516</v>
      </c>
      <c r="S706" s="2" t="s">
        <v>1402</v>
      </c>
      <c r="T706" s="10">
        <v>3127</v>
      </c>
      <c r="Z706" s="13">
        <f t="shared" si="20"/>
        <v>52.52166666666667</v>
      </c>
      <c r="AA706" s="13">
        <f t="shared" si="21"/>
        <v>111.565</v>
      </c>
      <c r="AC706" s="32">
        <v>1750</v>
      </c>
      <c r="AD706" s="32">
        <v>30</v>
      </c>
      <c r="AE706" s="7" t="s">
        <v>1402</v>
      </c>
      <c r="AF706" s="37">
        <v>47</v>
      </c>
      <c r="AH706" s="7" t="s">
        <v>1414</v>
      </c>
      <c r="AS706" s="7" t="s">
        <v>1200</v>
      </c>
      <c r="AV706" s="2" t="s">
        <v>1419</v>
      </c>
      <c r="AW706" s="14" t="s">
        <v>2359</v>
      </c>
    </row>
    <row r="707" spans="1:49" ht="12.75">
      <c r="A707" s="2" t="s">
        <v>1027</v>
      </c>
      <c r="C707" s="2" t="s">
        <v>1028</v>
      </c>
      <c r="D707" s="2" t="s">
        <v>1029</v>
      </c>
      <c r="F707" s="2" t="s">
        <v>514</v>
      </c>
      <c r="H707" s="3"/>
      <c r="I707" s="3"/>
      <c r="J707" s="3"/>
      <c r="K707" s="4" t="s">
        <v>1411</v>
      </c>
      <c r="M707" s="24">
        <v>52</v>
      </c>
      <c r="N707" s="27">
        <v>6.6</v>
      </c>
      <c r="O707" s="2" t="s">
        <v>515</v>
      </c>
      <c r="P707" s="10">
        <v>113</v>
      </c>
      <c r="Q707" s="27">
        <v>29.8</v>
      </c>
      <c r="R707" s="2" t="s">
        <v>516</v>
      </c>
      <c r="S707" s="2" t="s">
        <v>208</v>
      </c>
      <c r="T707" s="10">
        <v>2425</v>
      </c>
      <c r="Z707" s="13">
        <f t="shared" si="20"/>
        <v>52.11</v>
      </c>
      <c r="AA707" s="13">
        <f t="shared" si="21"/>
        <v>113.49666666666667</v>
      </c>
      <c r="AC707" s="32">
        <v>1000</v>
      </c>
      <c r="AD707" s="32">
        <v>80</v>
      </c>
      <c r="AE707" s="7" t="s">
        <v>1402</v>
      </c>
      <c r="AF707" s="37">
        <v>159</v>
      </c>
      <c r="AH707" s="7" t="s">
        <v>1414</v>
      </c>
      <c r="AS707" s="7" t="s">
        <v>1200</v>
      </c>
      <c r="AV707" s="2" t="s">
        <v>1419</v>
      </c>
      <c r="AW707" s="14" t="s">
        <v>1030</v>
      </c>
    </row>
    <row r="708" spans="1:49" ht="12.75">
      <c r="A708" s="2" t="s">
        <v>1029</v>
      </c>
      <c r="B708" s="2" t="s">
        <v>1031</v>
      </c>
      <c r="C708" s="2" t="s">
        <v>4224</v>
      </c>
      <c r="D708" s="2" t="s">
        <v>1029</v>
      </c>
      <c r="F708" s="2" t="s">
        <v>514</v>
      </c>
      <c r="K708" s="4" t="s">
        <v>1411</v>
      </c>
      <c r="M708" s="24">
        <v>52</v>
      </c>
      <c r="N708" s="27">
        <v>4.4</v>
      </c>
      <c r="O708" s="2" t="s">
        <v>515</v>
      </c>
      <c r="P708" s="10">
        <v>113</v>
      </c>
      <c r="Q708" s="27">
        <v>26</v>
      </c>
      <c r="R708" s="2" t="s">
        <v>516</v>
      </c>
      <c r="S708" s="2" t="s">
        <v>208</v>
      </c>
      <c r="T708" s="10">
        <v>2221</v>
      </c>
      <c r="Z708" s="13">
        <f t="shared" si="20"/>
        <v>52.07333333333333</v>
      </c>
      <c r="AA708" s="13">
        <f t="shared" si="21"/>
        <v>113.43333333333334</v>
      </c>
      <c r="AC708" s="32">
        <v>2500</v>
      </c>
      <c r="AD708" s="32">
        <v>40</v>
      </c>
      <c r="AE708" s="7" t="s">
        <v>208</v>
      </c>
      <c r="AF708" s="37">
        <v>143</v>
      </c>
      <c r="AG708" s="7" t="s">
        <v>1483</v>
      </c>
      <c r="AH708" s="7" t="s">
        <v>1414</v>
      </c>
      <c r="AS708" s="7" t="s">
        <v>1197</v>
      </c>
      <c r="AV708" s="2" t="s">
        <v>1405</v>
      </c>
      <c r="AW708" s="14" t="s">
        <v>1032</v>
      </c>
    </row>
    <row r="709" spans="1:49" ht="12.75">
      <c r="A709" s="2" t="s">
        <v>1033</v>
      </c>
      <c r="B709" s="2" t="s">
        <v>1034</v>
      </c>
      <c r="C709" s="2" t="s">
        <v>4442</v>
      </c>
      <c r="D709" s="2" t="s">
        <v>1029</v>
      </c>
      <c r="F709" s="2" t="s">
        <v>514</v>
      </c>
      <c r="H709" s="2" t="s">
        <v>1035</v>
      </c>
      <c r="J709" s="2" t="s">
        <v>1507</v>
      </c>
      <c r="K709" s="4" t="s">
        <v>1411</v>
      </c>
      <c r="M709" s="24">
        <v>52</v>
      </c>
      <c r="N709" s="27">
        <v>1.6</v>
      </c>
      <c r="O709" s="2" t="s">
        <v>515</v>
      </c>
      <c r="P709" s="10">
        <v>113</v>
      </c>
      <c r="Q709" s="27">
        <v>18.3</v>
      </c>
      <c r="R709" s="2" t="s">
        <v>516</v>
      </c>
      <c r="S709" s="2" t="s">
        <v>1410</v>
      </c>
      <c r="T709" s="10">
        <v>2270</v>
      </c>
      <c r="U709" s="2" t="s">
        <v>1410</v>
      </c>
      <c r="Z709" s="13">
        <f t="shared" si="20"/>
        <v>52.026666666666664</v>
      </c>
      <c r="AA709" s="13">
        <f t="shared" si="21"/>
        <v>113.305</v>
      </c>
      <c r="AB709" s="27">
        <v>-7</v>
      </c>
      <c r="AC709" s="32">
        <v>2874</v>
      </c>
      <c r="AD709" s="32">
        <v>60</v>
      </c>
      <c r="AE709" s="7" t="s">
        <v>1410</v>
      </c>
      <c r="AF709" s="37">
        <v>101</v>
      </c>
      <c r="AG709" s="7" t="s">
        <v>2559</v>
      </c>
      <c r="AH709" s="7" t="s">
        <v>1414</v>
      </c>
      <c r="AS709" s="7" t="s">
        <v>1200</v>
      </c>
      <c r="AV709" s="2" t="s">
        <v>1419</v>
      </c>
      <c r="AW709" s="14" t="s">
        <v>1036</v>
      </c>
    </row>
    <row r="710" spans="1:49" ht="12.75">
      <c r="A710" s="2" t="s">
        <v>1040</v>
      </c>
      <c r="B710" s="2" t="s">
        <v>1041</v>
      </c>
      <c r="C710" s="2" t="s">
        <v>3432</v>
      </c>
      <c r="D710" s="2" t="s">
        <v>1042</v>
      </c>
      <c r="E710" s="2" t="s">
        <v>1043</v>
      </c>
      <c r="F710" s="2" t="s">
        <v>514</v>
      </c>
      <c r="K710" s="4" t="s">
        <v>1411</v>
      </c>
      <c r="L710" s="32">
        <v>7</v>
      </c>
      <c r="M710" s="24">
        <v>52</v>
      </c>
      <c r="N710" s="27">
        <v>20.2</v>
      </c>
      <c r="O710" s="2" t="s">
        <v>515</v>
      </c>
      <c r="P710" s="10">
        <v>116</v>
      </c>
      <c r="Q710" s="27">
        <v>49.5</v>
      </c>
      <c r="R710" s="2" t="s">
        <v>516</v>
      </c>
      <c r="S710" s="2" t="s">
        <v>1402</v>
      </c>
      <c r="T710" s="10">
        <v>1900</v>
      </c>
      <c r="Z710" s="13">
        <f aca="true" t="shared" si="22" ref="Z710:Z773">M710+(N710/60)</f>
        <v>52.336666666666666</v>
      </c>
      <c r="AA710" s="13">
        <f t="shared" si="21"/>
        <v>116.825</v>
      </c>
      <c r="AC710" s="32">
        <v>3000</v>
      </c>
      <c r="AD710" s="32">
        <v>60</v>
      </c>
      <c r="AE710" s="7" t="s">
        <v>1402</v>
      </c>
      <c r="AF710" s="37">
        <v>155</v>
      </c>
      <c r="AH710" s="7" t="s">
        <v>1414</v>
      </c>
      <c r="AS710" s="7" t="s">
        <v>1197</v>
      </c>
      <c r="AU710" s="7" t="s">
        <v>2474</v>
      </c>
      <c r="AW710" s="14" t="s">
        <v>2146</v>
      </c>
    </row>
    <row r="711" spans="1:49" ht="12.75">
      <c r="A711" s="2" t="s">
        <v>1037</v>
      </c>
      <c r="B711" s="2" t="s">
        <v>1038</v>
      </c>
      <c r="C711" s="2" t="s">
        <v>374</v>
      </c>
      <c r="D711" s="2" t="s">
        <v>1038</v>
      </c>
      <c r="F711" s="2" t="s">
        <v>514</v>
      </c>
      <c r="K711" s="4" t="s">
        <v>1411</v>
      </c>
      <c r="L711" s="32">
        <v>5</v>
      </c>
      <c r="M711" s="24">
        <v>52</v>
      </c>
      <c r="N711" s="27">
        <v>0.3</v>
      </c>
      <c r="O711" s="2" t="s">
        <v>515</v>
      </c>
      <c r="P711" s="10">
        <v>116</v>
      </c>
      <c r="Q711" s="27">
        <v>32.1</v>
      </c>
      <c r="R711" s="2" t="s">
        <v>516</v>
      </c>
      <c r="S711" s="2" t="s">
        <v>208</v>
      </c>
      <c r="T711" s="10">
        <v>1575</v>
      </c>
      <c r="Z711" s="13">
        <f t="shared" si="22"/>
        <v>52.005</v>
      </c>
      <c r="AA711" s="13">
        <f t="shared" si="21"/>
        <v>116.535</v>
      </c>
      <c r="AC711" s="32">
        <v>1700</v>
      </c>
      <c r="AD711" s="32">
        <v>40</v>
      </c>
      <c r="AE711" s="7" t="s">
        <v>208</v>
      </c>
      <c r="AF711" s="37">
        <v>143</v>
      </c>
      <c r="AH711" s="7" t="s">
        <v>1414</v>
      </c>
      <c r="AS711" s="7" t="s">
        <v>1197</v>
      </c>
      <c r="AV711" s="2" t="s">
        <v>1427</v>
      </c>
      <c r="AW711" s="14" t="s">
        <v>1039</v>
      </c>
    </row>
    <row r="712" spans="1:49" ht="12.75">
      <c r="A712" s="2" t="s">
        <v>3431</v>
      </c>
      <c r="C712" s="2" t="s">
        <v>191</v>
      </c>
      <c r="D712" s="2" t="s">
        <v>3431</v>
      </c>
      <c r="F712" s="2" t="s">
        <v>514</v>
      </c>
      <c r="K712" s="4" t="s">
        <v>515</v>
      </c>
      <c r="M712" s="24">
        <v>52</v>
      </c>
      <c r="N712" s="27">
        <v>17.8</v>
      </c>
      <c r="O712" s="2" t="s">
        <v>515</v>
      </c>
      <c r="P712" s="10">
        <v>129</v>
      </c>
      <c r="Q712" s="27">
        <v>33</v>
      </c>
      <c r="R712" s="2" t="s">
        <v>516</v>
      </c>
      <c r="S712" s="2" t="s">
        <v>1402</v>
      </c>
      <c r="T712" s="10">
        <v>801</v>
      </c>
      <c r="U712" s="2" t="s">
        <v>3237</v>
      </c>
      <c r="Z712" s="13">
        <f t="shared" si="22"/>
        <v>52.29666666666667</v>
      </c>
      <c r="AA712" s="13">
        <f t="shared" si="21"/>
        <v>129.55</v>
      </c>
      <c r="AC712" s="32">
        <v>750</v>
      </c>
      <c r="AD712" s="32">
        <v>20</v>
      </c>
      <c r="AE712" s="7" t="s">
        <v>1402</v>
      </c>
      <c r="AF712" s="37">
        <v>12</v>
      </c>
      <c r="AH712" s="7" t="s">
        <v>1457</v>
      </c>
      <c r="AS712" s="7" t="s">
        <v>1200</v>
      </c>
      <c r="AW712" s="14" t="s">
        <v>441</v>
      </c>
    </row>
    <row r="713" spans="1:49" ht="12.75">
      <c r="A713" s="2" t="s">
        <v>3433</v>
      </c>
      <c r="B713" s="2" t="s">
        <v>3434</v>
      </c>
      <c r="C713" s="2" t="s">
        <v>1451</v>
      </c>
      <c r="D713" s="2" t="s">
        <v>3433</v>
      </c>
      <c r="F713" s="2" t="s">
        <v>514</v>
      </c>
      <c r="G713" s="22">
        <v>4</v>
      </c>
      <c r="K713" s="4" t="s">
        <v>515</v>
      </c>
      <c r="M713" s="24">
        <v>52</v>
      </c>
      <c r="N713" s="27">
        <v>48.3</v>
      </c>
      <c r="O713" s="2" t="s">
        <v>515</v>
      </c>
      <c r="P713" s="10">
        <v>131</v>
      </c>
      <c r="Q713" s="27">
        <v>43.9</v>
      </c>
      <c r="R713" s="2" t="s">
        <v>516</v>
      </c>
      <c r="S713" s="2" t="s">
        <v>1402</v>
      </c>
      <c r="T713" s="10">
        <v>2001</v>
      </c>
      <c r="U713" s="2" t="s">
        <v>3237</v>
      </c>
      <c r="Z713" s="13">
        <f t="shared" si="22"/>
        <v>52.805</v>
      </c>
      <c r="AA713" s="13">
        <f t="shared" si="21"/>
        <v>131.73166666666665</v>
      </c>
      <c r="AC713" s="32">
        <v>600</v>
      </c>
      <c r="AD713" s="32">
        <v>20</v>
      </c>
      <c r="AE713" s="7" t="s">
        <v>1402</v>
      </c>
      <c r="AF713" s="37">
        <v>30</v>
      </c>
      <c r="AH713" s="7" t="s">
        <v>1457</v>
      </c>
      <c r="AS713" s="7" t="s">
        <v>1200</v>
      </c>
      <c r="AW713" s="14" t="s">
        <v>3435</v>
      </c>
    </row>
    <row r="714" spans="1:49" ht="12.75">
      <c r="A714" s="2" t="s">
        <v>3437</v>
      </c>
      <c r="B714" s="2" t="s">
        <v>3436</v>
      </c>
      <c r="C714" s="2" t="s">
        <v>1454</v>
      </c>
      <c r="D714" s="2" t="s">
        <v>3437</v>
      </c>
      <c r="F714" s="2" t="s">
        <v>514</v>
      </c>
      <c r="G714" s="22">
        <v>4</v>
      </c>
      <c r="K714" s="4" t="s">
        <v>515</v>
      </c>
      <c r="M714" s="24">
        <v>52</v>
      </c>
      <c r="N714" s="27">
        <v>46.3</v>
      </c>
      <c r="O714" s="2" t="s">
        <v>515</v>
      </c>
      <c r="P714" s="10">
        <v>132</v>
      </c>
      <c r="Q714" s="27">
        <v>34.2</v>
      </c>
      <c r="R714" s="2" t="s">
        <v>516</v>
      </c>
      <c r="S714" s="2" t="s">
        <v>1402</v>
      </c>
      <c r="T714" s="10">
        <v>2500</v>
      </c>
      <c r="U714" s="2" t="s">
        <v>3237</v>
      </c>
      <c r="Z714" s="13">
        <f t="shared" si="22"/>
        <v>52.77166666666667</v>
      </c>
      <c r="AA714" s="13">
        <f t="shared" si="21"/>
        <v>132.57</v>
      </c>
      <c r="AC714" s="32">
        <v>500</v>
      </c>
      <c r="AD714" s="32">
        <v>30</v>
      </c>
      <c r="AE714" s="7" t="s">
        <v>1402</v>
      </c>
      <c r="AF714" s="37">
        <v>130</v>
      </c>
      <c r="AH714" s="7" t="s">
        <v>1457</v>
      </c>
      <c r="AS714" s="7" t="s">
        <v>1200</v>
      </c>
      <c r="AW714" s="14" t="s">
        <v>3438</v>
      </c>
    </row>
    <row r="715" spans="1:49" ht="12.75">
      <c r="A715" s="2" t="s">
        <v>3923</v>
      </c>
      <c r="K715" s="4" t="s">
        <v>166</v>
      </c>
      <c r="M715" s="24">
        <v>52</v>
      </c>
      <c r="N715" s="27">
        <v>15.1</v>
      </c>
      <c r="O715" s="2" t="s">
        <v>515</v>
      </c>
      <c r="P715" s="10">
        <v>133</v>
      </c>
      <c r="Q715" s="27">
        <v>57.8</v>
      </c>
      <c r="R715" s="2" t="s">
        <v>516</v>
      </c>
      <c r="S715" s="2" t="s">
        <v>1402</v>
      </c>
      <c r="T715" s="10">
        <v>2874</v>
      </c>
      <c r="U715" s="2" t="s">
        <v>3238</v>
      </c>
      <c r="Z715" s="13">
        <f t="shared" si="22"/>
        <v>52.251666666666665</v>
      </c>
      <c r="AA715" s="13">
        <f t="shared" si="21"/>
        <v>133.96333333333334</v>
      </c>
      <c r="AC715" s="32">
        <v>1100</v>
      </c>
      <c r="AD715" s="32">
        <v>25</v>
      </c>
      <c r="AE715" s="7" t="s">
        <v>1402</v>
      </c>
      <c r="AF715" s="37">
        <v>72</v>
      </c>
      <c r="AH715" s="7" t="s">
        <v>1457</v>
      </c>
      <c r="AS715" s="7" t="s">
        <v>1200</v>
      </c>
      <c r="AW715" s="14" t="s">
        <v>4700</v>
      </c>
    </row>
    <row r="716" spans="1:49" ht="12.75">
      <c r="A716" s="2" t="s">
        <v>1044</v>
      </c>
      <c r="C716" s="2" t="s">
        <v>3768</v>
      </c>
      <c r="D716" s="2" t="s">
        <v>1044</v>
      </c>
      <c r="F716" s="2" t="s">
        <v>514</v>
      </c>
      <c r="K716" s="4" t="s">
        <v>1411</v>
      </c>
      <c r="M716" s="24">
        <v>52</v>
      </c>
      <c r="N716" s="27">
        <v>26.3</v>
      </c>
      <c r="O716" s="2" t="s">
        <v>515</v>
      </c>
      <c r="P716" s="10">
        <v>136</v>
      </c>
      <c r="Q716" s="27">
        <v>28.5</v>
      </c>
      <c r="R716" s="2" t="s">
        <v>516</v>
      </c>
      <c r="S716" s="2" t="s">
        <v>1402</v>
      </c>
      <c r="T716" s="10">
        <v>325</v>
      </c>
      <c r="U716" s="2" t="s">
        <v>518</v>
      </c>
      <c r="V716" s="10">
        <v>200</v>
      </c>
      <c r="W716" s="2" t="s">
        <v>3238</v>
      </c>
      <c r="Z716" s="13">
        <f t="shared" si="22"/>
        <v>52.43833333333333</v>
      </c>
      <c r="AA716" s="13">
        <f t="shared" si="21"/>
        <v>136.475</v>
      </c>
      <c r="AC716" s="32">
        <v>1100</v>
      </c>
      <c r="AD716" s="32">
        <v>30</v>
      </c>
      <c r="AE716" s="7" t="s">
        <v>1402</v>
      </c>
      <c r="AF716" s="37">
        <v>0</v>
      </c>
      <c r="AH716" s="7" t="s">
        <v>1045</v>
      </c>
      <c r="AS716" s="7" t="s">
        <v>1200</v>
      </c>
      <c r="AV716" s="2" t="s">
        <v>1419</v>
      </c>
      <c r="AW716" s="14" t="s">
        <v>1250</v>
      </c>
    </row>
    <row r="717" spans="1:49" ht="12.75">
      <c r="A717" s="2" t="s">
        <v>1251</v>
      </c>
      <c r="C717" s="2" t="s">
        <v>2606</v>
      </c>
      <c r="D717" s="2" t="s">
        <v>1253</v>
      </c>
      <c r="F717" s="2" t="s">
        <v>514</v>
      </c>
      <c r="K717" s="4" t="s">
        <v>515</v>
      </c>
      <c r="M717" s="24">
        <v>52</v>
      </c>
      <c r="N717" s="27">
        <v>58.5</v>
      </c>
      <c r="O717" s="2" t="s">
        <v>515</v>
      </c>
      <c r="P717" s="10">
        <v>138</v>
      </c>
      <c r="Q717" s="27">
        <v>49.1</v>
      </c>
      <c r="R717" s="2" t="s">
        <v>516</v>
      </c>
      <c r="S717" s="2" t="s">
        <v>1402</v>
      </c>
      <c r="T717" s="10">
        <v>95</v>
      </c>
      <c r="U717" s="2" t="s">
        <v>3238</v>
      </c>
      <c r="Z717" s="13">
        <f t="shared" si="22"/>
        <v>52.975</v>
      </c>
      <c r="AA717" s="13">
        <f t="shared" si="21"/>
        <v>138.81833333333333</v>
      </c>
      <c r="AC717" s="32">
        <v>1200</v>
      </c>
      <c r="AD717" s="32">
        <v>20</v>
      </c>
      <c r="AE717" s="7" t="s">
        <v>1402</v>
      </c>
      <c r="AF717" s="37">
        <v>50</v>
      </c>
      <c r="AH717" s="7" t="s">
        <v>1457</v>
      </c>
      <c r="AS717" s="7" t="s">
        <v>1200</v>
      </c>
      <c r="AW717" s="14" t="s">
        <v>1252</v>
      </c>
    </row>
    <row r="718" spans="1:49" ht="12.75">
      <c r="A718" s="2" t="s">
        <v>1258</v>
      </c>
      <c r="C718" s="2" t="s">
        <v>4832</v>
      </c>
      <c r="D718" s="2" t="s">
        <v>1258</v>
      </c>
      <c r="F718" s="2" t="s">
        <v>514</v>
      </c>
      <c r="K718" s="4" t="s">
        <v>515</v>
      </c>
      <c r="M718" s="24">
        <v>52</v>
      </c>
      <c r="N718" s="27">
        <v>46.3</v>
      </c>
      <c r="O718" s="2" t="s">
        <v>515</v>
      </c>
      <c r="P718" s="10">
        <v>140</v>
      </c>
      <c r="Q718" s="27">
        <v>6</v>
      </c>
      <c r="R718" s="2" t="s">
        <v>516</v>
      </c>
      <c r="S718" s="2" t="s">
        <v>1402</v>
      </c>
      <c r="T718" s="10">
        <v>98</v>
      </c>
      <c r="U718" s="2" t="s">
        <v>3238</v>
      </c>
      <c r="Z718" s="13">
        <f t="shared" si="22"/>
        <v>52.77166666666667</v>
      </c>
      <c r="AA718" s="13">
        <f aca="true" t="shared" si="23" ref="AA718:AA781">IF(R718="W",(P718*-1+(Q718/-60)),P718+(Q718/60))</f>
        <v>140.1</v>
      </c>
      <c r="AC718" s="32">
        <v>650</v>
      </c>
      <c r="AD718" s="32">
        <v>20</v>
      </c>
      <c r="AE718" s="7" t="s">
        <v>1402</v>
      </c>
      <c r="AF718" s="37">
        <v>142</v>
      </c>
      <c r="AH718" s="7" t="s">
        <v>1457</v>
      </c>
      <c r="AS718" s="7" t="s">
        <v>1200</v>
      </c>
      <c r="AW718" s="14" t="s">
        <v>1259</v>
      </c>
    </row>
    <row r="719" spans="1:49" ht="12.75">
      <c r="A719" s="2" t="s">
        <v>1260</v>
      </c>
      <c r="C719" s="2" t="s">
        <v>1451</v>
      </c>
      <c r="D719" s="2" t="s">
        <v>1260</v>
      </c>
      <c r="F719" s="2" t="s">
        <v>514</v>
      </c>
      <c r="K719" s="4" t="s">
        <v>515</v>
      </c>
      <c r="M719" s="24">
        <v>52</v>
      </c>
      <c r="N719" s="27">
        <v>22.7</v>
      </c>
      <c r="O719" s="2" t="s">
        <v>515</v>
      </c>
      <c r="P719" s="10">
        <v>140</v>
      </c>
      <c r="Q719" s="27">
        <v>26.8</v>
      </c>
      <c r="R719" s="2" t="s">
        <v>516</v>
      </c>
      <c r="S719" s="2" t="s">
        <v>2550</v>
      </c>
      <c r="T719" s="10">
        <v>131</v>
      </c>
      <c r="U719" s="2" t="s">
        <v>3238</v>
      </c>
      <c r="Z719" s="13">
        <f t="shared" si="22"/>
        <v>52.37833333333333</v>
      </c>
      <c r="AA719" s="13">
        <f t="shared" si="23"/>
        <v>140.44666666666666</v>
      </c>
      <c r="AC719" s="32">
        <v>1000</v>
      </c>
      <c r="AD719" s="32">
        <v>20</v>
      </c>
      <c r="AE719" s="7" t="s">
        <v>1402</v>
      </c>
      <c r="AF719" s="37">
        <v>14</v>
      </c>
      <c r="AH719" s="7" t="s">
        <v>1457</v>
      </c>
      <c r="AS719" s="7" t="s">
        <v>1200</v>
      </c>
      <c r="AW719" s="14" t="s">
        <v>1261</v>
      </c>
    </row>
    <row r="720" spans="1:49" ht="12.75">
      <c r="A720" s="2" t="s">
        <v>1263</v>
      </c>
      <c r="C720" s="2" t="s">
        <v>1407</v>
      </c>
      <c r="D720" s="2" t="s">
        <v>1263</v>
      </c>
      <c r="F720" s="2" t="s">
        <v>514</v>
      </c>
      <c r="K720" s="4" t="s">
        <v>515</v>
      </c>
      <c r="M720" s="24">
        <v>52</v>
      </c>
      <c r="N720" s="27">
        <v>12.7</v>
      </c>
      <c r="O720" s="2" t="s">
        <v>515</v>
      </c>
      <c r="P720" s="10">
        <v>141</v>
      </c>
      <c r="Q720" s="27">
        <v>26.5</v>
      </c>
      <c r="R720" s="2" t="s">
        <v>516</v>
      </c>
      <c r="S720" s="2" t="s">
        <v>1402</v>
      </c>
      <c r="T720" s="10">
        <v>69</v>
      </c>
      <c r="U720" s="2" t="s">
        <v>3238</v>
      </c>
      <c r="Z720" s="13">
        <f t="shared" si="22"/>
        <v>52.211666666666666</v>
      </c>
      <c r="AA720" s="13">
        <f t="shared" si="23"/>
        <v>141.44166666666666</v>
      </c>
      <c r="AC720" s="32">
        <v>550</v>
      </c>
      <c r="AD720" s="32">
        <v>30</v>
      </c>
      <c r="AE720" s="7" t="s">
        <v>1402</v>
      </c>
      <c r="AF720" s="37">
        <v>171</v>
      </c>
      <c r="AH720" s="7" t="s">
        <v>1457</v>
      </c>
      <c r="AS720" s="7" t="s">
        <v>1200</v>
      </c>
      <c r="AW720" s="14" t="s">
        <v>1262</v>
      </c>
    </row>
    <row r="721" spans="1:49" ht="12.75">
      <c r="A721" s="2" t="s">
        <v>1264</v>
      </c>
      <c r="C721" s="2" t="s">
        <v>1454</v>
      </c>
      <c r="D721" s="2" t="s">
        <v>1265</v>
      </c>
      <c r="F721" s="2" t="s">
        <v>514</v>
      </c>
      <c r="K721" s="4" t="s">
        <v>515</v>
      </c>
      <c r="M721" s="24">
        <v>52</v>
      </c>
      <c r="N721" s="27">
        <v>13.5</v>
      </c>
      <c r="O721" s="2" t="s">
        <v>515</v>
      </c>
      <c r="P721" s="10">
        <v>141</v>
      </c>
      <c r="Q721" s="27">
        <v>40.7</v>
      </c>
      <c r="R721" s="2" t="s">
        <v>516</v>
      </c>
      <c r="S721" s="2" t="s">
        <v>1402</v>
      </c>
      <c r="T721" s="10">
        <v>20</v>
      </c>
      <c r="U721" s="2" t="s">
        <v>3238</v>
      </c>
      <c r="Z721" s="13">
        <f t="shared" si="22"/>
        <v>52.225</v>
      </c>
      <c r="AA721" s="13">
        <f t="shared" si="23"/>
        <v>141.67833333333334</v>
      </c>
      <c r="AC721" s="32">
        <v>700</v>
      </c>
      <c r="AD721" s="32">
        <v>20</v>
      </c>
      <c r="AE721" s="7" t="s">
        <v>1402</v>
      </c>
      <c r="AF721" s="37">
        <v>3</v>
      </c>
      <c r="AH721" s="7" t="s">
        <v>1457</v>
      </c>
      <c r="AS721" s="7" t="s">
        <v>1200</v>
      </c>
      <c r="AW721" s="14" t="s">
        <v>3813</v>
      </c>
    </row>
    <row r="722" spans="1:49" ht="12.75">
      <c r="A722" s="2" t="s">
        <v>1256</v>
      </c>
      <c r="C722" s="2" t="s">
        <v>3215</v>
      </c>
      <c r="D722" s="2" t="s">
        <v>1254</v>
      </c>
      <c r="F722" s="2" t="s">
        <v>514</v>
      </c>
      <c r="K722" s="4" t="s">
        <v>515</v>
      </c>
      <c r="M722" s="24">
        <v>52</v>
      </c>
      <c r="N722" s="27">
        <v>57.2</v>
      </c>
      <c r="O722" s="2" t="s">
        <v>515</v>
      </c>
      <c r="P722" s="10">
        <v>142</v>
      </c>
      <c r="Q722" s="27">
        <v>14.8</v>
      </c>
      <c r="R722" s="2" t="s">
        <v>516</v>
      </c>
      <c r="S722" s="2" t="s">
        <v>1402</v>
      </c>
      <c r="T722" s="10">
        <v>200</v>
      </c>
      <c r="U722" s="2" t="s">
        <v>3238</v>
      </c>
      <c r="Z722" s="13">
        <f t="shared" si="22"/>
        <v>52.95333333333333</v>
      </c>
      <c r="AA722" s="13">
        <f t="shared" si="23"/>
        <v>142.24666666666667</v>
      </c>
      <c r="AC722" s="32">
        <v>650</v>
      </c>
      <c r="AD722" s="32">
        <v>20</v>
      </c>
      <c r="AE722" s="7" t="s">
        <v>1402</v>
      </c>
      <c r="AF722" s="37">
        <v>132</v>
      </c>
      <c r="AH722" s="7" t="s">
        <v>1457</v>
      </c>
      <c r="AS722" s="7" t="s">
        <v>1200</v>
      </c>
      <c r="AW722" s="14" t="s">
        <v>1257</v>
      </c>
    </row>
    <row r="723" spans="1:49" ht="12.75">
      <c r="A723" s="2" t="s">
        <v>3414</v>
      </c>
      <c r="C723" s="2" t="s">
        <v>1459</v>
      </c>
      <c r="D723" s="2" t="s">
        <v>3414</v>
      </c>
      <c r="F723" s="2" t="s">
        <v>514</v>
      </c>
      <c r="K723" s="4" t="s">
        <v>515</v>
      </c>
      <c r="M723" s="24">
        <v>52</v>
      </c>
      <c r="N723" s="27">
        <v>20.2</v>
      </c>
      <c r="O723" s="2" t="s">
        <v>515</v>
      </c>
      <c r="P723" s="10">
        <v>143</v>
      </c>
      <c r="Q723" s="27">
        <v>4.5</v>
      </c>
      <c r="R723" s="2" t="s">
        <v>516</v>
      </c>
      <c r="S723" s="2" t="s">
        <v>1402</v>
      </c>
      <c r="T723" s="10">
        <v>30</v>
      </c>
      <c r="U723" s="2" t="s">
        <v>3237</v>
      </c>
      <c r="Z723" s="13">
        <f t="shared" si="22"/>
        <v>52.336666666666666</v>
      </c>
      <c r="AA723" s="13">
        <f t="shared" si="23"/>
        <v>143.075</v>
      </c>
      <c r="AC723" s="32">
        <v>850</v>
      </c>
      <c r="AD723" s="32">
        <v>20</v>
      </c>
      <c r="AE723" s="7" t="s">
        <v>1402</v>
      </c>
      <c r="AF723" s="37">
        <v>143</v>
      </c>
      <c r="AG723" s="7" t="s">
        <v>1402</v>
      </c>
      <c r="AH723" s="7" t="s">
        <v>1457</v>
      </c>
      <c r="AS723" s="7" t="s">
        <v>1200</v>
      </c>
      <c r="AW723" s="14" t="s">
        <v>3415</v>
      </c>
    </row>
    <row r="724" spans="1:49" ht="12.75">
      <c r="A724" s="2" t="s">
        <v>719</v>
      </c>
      <c r="C724" s="2" t="s">
        <v>3800</v>
      </c>
      <c r="D724" s="2" t="s">
        <v>719</v>
      </c>
      <c r="E724" s="2" t="s">
        <v>4446</v>
      </c>
      <c r="F724" s="2" t="s">
        <v>514</v>
      </c>
      <c r="G724" s="22">
        <v>4</v>
      </c>
      <c r="K724" s="4" t="s">
        <v>1412</v>
      </c>
      <c r="L724" s="32">
        <v>0</v>
      </c>
      <c r="M724" s="24">
        <v>52</v>
      </c>
      <c r="N724" s="27">
        <v>54.6</v>
      </c>
      <c r="O724" s="2" t="s">
        <v>515</v>
      </c>
      <c r="P724" s="10">
        <v>156</v>
      </c>
      <c r="Q724" s="27">
        <v>52.7</v>
      </c>
      <c r="R724" s="2" t="s">
        <v>516</v>
      </c>
      <c r="S724" s="2" t="s">
        <v>1402</v>
      </c>
      <c r="T724" s="10">
        <v>203</v>
      </c>
      <c r="U724" s="2" t="s">
        <v>517</v>
      </c>
      <c r="Z724" s="13">
        <f t="shared" si="22"/>
        <v>52.91</v>
      </c>
      <c r="AA724" s="13">
        <f t="shared" si="23"/>
        <v>156.87833333333333</v>
      </c>
      <c r="AC724" s="32">
        <v>3400</v>
      </c>
      <c r="AD724" s="32">
        <v>45</v>
      </c>
      <c r="AE724" s="7" t="s">
        <v>1402</v>
      </c>
      <c r="AF724" s="37">
        <v>92</v>
      </c>
      <c r="AH724" s="7" t="s">
        <v>1414</v>
      </c>
      <c r="AS724" s="7" t="s">
        <v>1197</v>
      </c>
      <c r="AV724" s="2" t="s">
        <v>2946</v>
      </c>
      <c r="AW724" s="14" t="s">
        <v>720</v>
      </c>
    </row>
    <row r="725" spans="1:49" ht="12.75">
      <c r="A725" s="2" t="s">
        <v>1046</v>
      </c>
      <c r="B725" s="2" t="s">
        <v>1047</v>
      </c>
      <c r="C725" s="2" t="s">
        <v>185</v>
      </c>
      <c r="D725" s="2" t="s">
        <v>1046</v>
      </c>
      <c r="E725" s="2" t="s">
        <v>4446</v>
      </c>
      <c r="F725" s="2" t="s">
        <v>514</v>
      </c>
      <c r="G725" s="22">
        <v>9</v>
      </c>
      <c r="H725" s="2" t="s">
        <v>1048</v>
      </c>
      <c r="J725" s="2" t="s">
        <v>1410</v>
      </c>
      <c r="K725" s="17" t="s">
        <v>166</v>
      </c>
      <c r="L725" s="32">
        <v>1</v>
      </c>
      <c r="M725" s="25">
        <v>52</v>
      </c>
      <c r="N725" s="28">
        <v>51.2</v>
      </c>
      <c r="O725" s="8" t="s">
        <v>515</v>
      </c>
      <c r="P725" s="22">
        <v>156</v>
      </c>
      <c r="Q725" s="28">
        <v>20.8</v>
      </c>
      <c r="R725" s="8" t="s">
        <v>516</v>
      </c>
      <c r="S725" s="2" t="s">
        <v>517</v>
      </c>
      <c r="T725" s="10">
        <v>5</v>
      </c>
      <c r="U725" s="2" t="s">
        <v>208</v>
      </c>
      <c r="Z725" s="13">
        <f t="shared" si="22"/>
        <v>52.85333333333333</v>
      </c>
      <c r="AA725" s="13">
        <f t="shared" si="23"/>
        <v>156.34666666666666</v>
      </c>
      <c r="AC725" s="32">
        <v>1000</v>
      </c>
      <c r="AD725" s="32">
        <v>20</v>
      </c>
      <c r="AE725" s="7" t="s">
        <v>208</v>
      </c>
      <c r="AF725" s="37">
        <v>58</v>
      </c>
      <c r="AH725" s="7" t="s">
        <v>1457</v>
      </c>
      <c r="AS725" s="7" t="s">
        <v>1200</v>
      </c>
      <c r="AV725" s="2" t="s">
        <v>1419</v>
      </c>
      <c r="AW725" s="14" t="s">
        <v>3531</v>
      </c>
    </row>
    <row r="726" spans="1:49" ht="12.75">
      <c r="A726" s="2" t="s">
        <v>721</v>
      </c>
      <c r="B726" s="2" t="s">
        <v>722</v>
      </c>
      <c r="C726" s="2" t="s">
        <v>4759</v>
      </c>
      <c r="D726" s="2" t="s">
        <v>721</v>
      </c>
      <c r="E726" s="2" t="s">
        <v>723</v>
      </c>
      <c r="F726" s="2" t="s">
        <v>223</v>
      </c>
      <c r="K726" s="4" t="s">
        <v>1411</v>
      </c>
      <c r="M726" s="24">
        <v>51</v>
      </c>
      <c r="N726" s="27">
        <v>16.3</v>
      </c>
      <c r="O726" s="2" t="s">
        <v>515</v>
      </c>
      <c r="P726" s="10">
        <v>28</v>
      </c>
      <c r="Q726" s="27">
        <v>43.2</v>
      </c>
      <c r="R726" s="2" t="s">
        <v>516</v>
      </c>
      <c r="S726" s="2" t="s">
        <v>1402</v>
      </c>
      <c r="T726" s="10">
        <v>528</v>
      </c>
      <c r="Z726" s="13">
        <f t="shared" si="22"/>
        <v>51.27166666666667</v>
      </c>
      <c r="AA726" s="13">
        <f t="shared" si="23"/>
        <v>28.72</v>
      </c>
      <c r="AC726" s="32">
        <v>2500</v>
      </c>
      <c r="AD726" s="32">
        <v>40</v>
      </c>
      <c r="AE726" s="7" t="s">
        <v>1402</v>
      </c>
      <c r="AF726" s="37">
        <v>90</v>
      </c>
      <c r="AH726" s="7" t="s">
        <v>1414</v>
      </c>
      <c r="AS726" s="7" t="s">
        <v>1197</v>
      </c>
      <c r="AV726" s="2" t="s">
        <v>724</v>
      </c>
      <c r="AW726" s="14" t="s">
        <v>725</v>
      </c>
    </row>
    <row r="727" spans="1:49" ht="12.75">
      <c r="A727" s="2" t="s">
        <v>726</v>
      </c>
      <c r="C727" s="2" t="s">
        <v>727</v>
      </c>
      <c r="D727" s="2" t="s">
        <v>728</v>
      </c>
      <c r="F727" s="2" t="s">
        <v>223</v>
      </c>
      <c r="K727" s="4" t="s">
        <v>515</v>
      </c>
      <c r="L727" s="32">
        <v>2</v>
      </c>
      <c r="M727" s="24">
        <v>51</v>
      </c>
      <c r="N727" s="27">
        <v>31.1</v>
      </c>
      <c r="O727" s="2" t="s">
        <v>515</v>
      </c>
      <c r="P727" s="10">
        <v>30</v>
      </c>
      <c r="Q727" s="27">
        <v>57.3</v>
      </c>
      <c r="R727" s="2" t="s">
        <v>516</v>
      </c>
      <c r="S727" s="2" t="s">
        <v>1402</v>
      </c>
      <c r="T727" s="10">
        <v>489</v>
      </c>
      <c r="U727" s="2" t="s">
        <v>1400</v>
      </c>
      <c r="Z727" s="13">
        <f t="shared" si="22"/>
        <v>51.51833333333333</v>
      </c>
      <c r="AA727" s="13">
        <f t="shared" si="23"/>
        <v>30.955</v>
      </c>
      <c r="AB727" s="27">
        <v>7</v>
      </c>
      <c r="AC727" s="32">
        <v>950</v>
      </c>
      <c r="AD727" s="32">
        <v>30</v>
      </c>
      <c r="AE727" s="7" t="s">
        <v>1402</v>
      </c>
      <c r="AF727" s="39">
        <v>92</v>
      </c>
      <c r="AH727" s="7" t="s">
        <v>4465</v>
      </c>
      <c r="AS727" s="7" t="s">
        <v>1200</v>
      </c>
      <c r="AV727" s="2" t="s">
        <v>1405</v>
      </c>
      <c r="AW727" s="14" t="s">
        <v>729</v>
      </c>
    </row>
    <row r="728" spans="1:49" ht="12.75">
      <c r="A728" s="2" t="s">
        <v>730</v>
      </c>
      <c r="B728" s="2" t="s">
        <v>731</v>
      </c>
      <c r="C728" s="2" t="s">
        <v>1587</v>
      </c>
      <c r="D728" s="2" t="s">
        <v>730</v>
      </c>
      <c r="F728" s="2" t="s">
        <v>223</v>
      </c>
      <c r="K728" s="4" t="s">
        <v>1411</v>
      </c>
      <c r="M728" s="24">
        <v>51</v>
      </c>
      <c r="N728" s="27">
        <v>53</v>
      </c>
      <c r="O728" s="2" t="s">
        <v>515</v>
      </c>
      <c r="P728" s="10">
        <v>31</v>
      </c>
      <c r="Q728" s="27">
        <v>38.7</v>
      </c>
      <c r="R728" s="2" t="s">
        <v>516</v>
      </c>
      <c r="S728" s="2" t="s">
        <v>1402</v>
      </c>
      <c r="T728" s="10">
        <v>489</v>
      </c>
      <c r="Z728" s="13">
        <f t="shared" si="22"/>
        <v>51.88333333333333</v>
      </c>
      <c r="AA728" s="13">
        <f t="shared" si="23"/>
        <v>31.645</v>
      </c>
      <c r="AC728" s="32">
        <v>2500</v>
      </c>
      <c r="AD728" s="32">
        <v>40</v>
      </c>
      <c r="AE728" s="7" t="s">
        <v>1402</v>
      </c>
      <c r="AF728" s="37">
        <v>147</v>
      </c>
      <c r="AH728" s="7" t="s">
        <v>1414</v>
      </c>
      <c r="AS728" s="7" t="s">
        <v>1197</v>
      </c>
      <c r="AU728" s="7" t="s">
        <v>517</v>
      </c>
      <c r="AV728" s="2" t="s">
        <v>2185</v>
      </c>
      <c r="AW728" s="14" t="s">
        <v>2186</v>
      </c>
    </row>
    <row r="729" spans="1:49" ht="12.75">
      <c r="A729" s="2" t="s">
        <v>2187</v>
      </c>
      <c r="B729" s="2" t="s">
        <v>728</v>
      </c>
      <c r="C729" s="2" t="s">
        <v>4224</v>
      </c>
      <c r="D729" s="2" t="s">
        <v>728</v>
      </c>
      <c r="F729" s="2" t="s">
        <v>223</v>
      </c>
      <c r="K729" s="4" t="s">
        <v>1411</v>
      </c>
      <c r="L729" s="32">
        <v>4</v>
      </c>
      <c r="M729" s="24">
        <v>51</v>
      </c>
      <c r="N729" s="27">
        <v>32.9</v>
      </c>
      <c r="O729" s="2" t="s">
        <v>515</v>
      </c>
      <c r="P729" s="10">
        <v>31</v>
      </c>
      <c r="Q729" s="27">
        <v>18.8</v>
      </c>
      <c r="R729" s="2" t="s">
        <v>516</v>
      </c>
      <c r="S729" s="2" t="s">
        <v>1402</v>
      </c>
      <c r="T729" s="10">
        <v>446</v>
      </c>
      <c r="Z729" s="13">
        <f t="shared" si="22"/>
        <v>51.54833333333333</v>
      </c>
      <c r="AA729" s="13">
        <f t="shared" si="23"/>
        <v>31.313333333333333</v>
      </c>
      <c r="AC729" s="32">
        <v>2500</v>
      </c>
      <c r="AD729" s="32">
        <v>60</v>
      </c>
      <c r="AE729" s="7" t="s">
        <v>1402</v>
      </c>
      <c r="AF729" s="37">
        <v>106</v>
      </c>
      <c r="AH729" s="7" t="s">
        <v>1414</v>
      </c>
      <c r="AS729" s="7" t="s">
        <v>1197</v>
      </c>
      <c r="AU729" s="7" t="s">
        <v>517</v>
      </c>
      <c r="AV729" s="2" t="s">
        <v>2188</v>
      </c>
      <c r="AW729" s="14" t="s">
        <v>2189</v>
      </c>
    </row>
    <row r="730" spans="1:49" ht="12.75">
      <c r="A730" s="2" t="s">
        <v>2190</v>
      </c>
      <c r="B730" s="2" t="s">
        <v>728</v>
      </c>
      <c r="C730" s="2" t="s">
        <v>2191</v>
      </c>
      <c r="D730" s="2" t="s">
        <v>728</v>
      </c>
      <c r="F730" s="2" t="s">
        <v>223</v>
      </c>
      <c r="H730" s="3" t="s">
        <v>2192</v>
      </c>
      <c r="I730" s="3"/>
      <c r="J730" s="3"/>
      <c r="K730" s="4" t="s">
        <v>1411</v>
      </c>
      <c r="M730" s="24">
        <v>51</v>
      </c>
      <c r="N730" s="27">
        <v>24.1</v>
      </c>
      <c r="O730" s="2" t="s">
        <v>515</v>
      </c>
      <c r="P730" s="10">
        <v>31</v>
      </c>
      <c r="Q730" s="27">
        <v>9.5</v>
      </c>
      <c r="R730" s="2" t="s">
        <v>516</v>
      </c>
      <c r="S730" s="2" t="s">
        <v>208</v>
      </c>
      <c r="T730" s="10">
        <v>446</v>
      </c>
      <c r="Z730" s="13">
        <f t="shared" si="22"/>
        <v>51.401666666666664</v>
      </c>
      <c r="AA730" s="13">
        <f t="shared" si="23"/>
        <v>31.158333333333335</v>
      </c>
      <c r="AC730" s="32">
        <v>2200</v>
      </c>
      <c r="AD730" s="32">
        <v>42</v>
      </c>
      <c r="AE730" s="7" t="s">
        <v>208</v>
      </c>
      <c r="AF730" s="37">
        <v>92</v>
      </c>
      <c r="AG730" s="7" t="s">
        <v>1418</v>
      </c>
      <c r="AH730" s="7" t="s">
        <v>193</v>
      </c>
      <c r="AS730" s="7" t="s">
        <v>1200</v>
      </c>
      <c r="AV730" s="2" t="s">
        <v>1419</v>
      </c>
      <c r="AW730" s="14" t="s">
        <v>2193</v>
      </c>
    </row>
    <row r="731" spans="1:49" ht="12.75">
      <c r="A731" s="2" t="s">
        <v>2194</v>
      </c>
      <c r="B731" s="2" t="s">
        <v>2195</v>
      </c>
      <c r="C731" s="2" t="s">
        <v>456</v>
      </c>
      <c r="D731" s="2" t="s">
        <v>2194</v>
      </c>
      <c r="E731" s="2" t="s">
        <v>2196</v>
      </c>
      <c r="F731" s="2" t="s">
        <v>223</v>
      </c>
      <c r="K731" s="4" t="s">
        <v>1411</v>
      </c>
      <c r="M731" s="24">
        <v>51</v>
      </c>
      <c r="N731" s="27">
        <v>5.3</v>
      </c>
      <c r="O731" s="2" t="s">
        <v>515</v>
      </c>
      <c r="P731" s="10">
        <v>31</v>
      </c>
      <c r="Q731" s="27">
        <v>52.1</v>
      </c>
      <c r="R731" s="2" t="s">
        <v>516</v>
      </c>
      <c r="S731" s="2" t="s">
        <v>1402</v>
      </c>
      <c r="T731" s="10">
        <v>440</v>
      </c>
      <c r="Z731" s="13">
        <f t="shared" si="22"/>
        <v>51.08833333333333</v>
      </c>
      <c r="AA731" s="13">
        <f t="shared" si="23"/>
        <v>31.868333333333332</v>
      </c>
      <c r="AC731" s="32">
        <v>3000</v>
      </c>
      <c r="AD731" s="32">
        <v>80</v>
      </c>
      <c r="AE731" s="7" t="s">
        <v>1402</v>
      </c>
      <c r="AF731" s="37">
        <v>79</v>
      </c>
      <c r="AH731" s="7" t="s">
        <v>1414</v>
      </c>
      <c r="AS731" s="7" t="s">
        <v>1197</v>
      </c>
      <c r="AU731" s="7" t="s">
        <v>2474</v>
      </c>
      <c r="AV731" s="2" t="s">
        <v>2197</v>
      </c>
      <c r="AW731" s="14" t="s">
        <v>2198</v>
      </c>
    </row>
    <row r="732" spans="1:49" ht="12.75">
      <c r="A732" s="2" t="s">
        <v>2199</v>
      </c>
      <c r="C732" s="2" t="s">
        <v>1491</v>
      </c>
      <c r="D732" s="2" t="s">
        <v>2199</v>
      </c>
      <c r="F732" s="2" t="s">
        <v>223</v>
      </c>
      <c r="K732" s="4" t="s">
        <v>1411</v>
      </c>
      <c r="L732" s="32">
        <v>6</v>
      </c>
      <c r="M732" s="24">
        <v>51</v>
      </c>
      <c r="N732" s="27">
        <v>14.6</v>
      </c>
      <c r="O732" s="2" t="s">
        <v>515</v>
      </c>
      <c r="P732" s="10">
        <v>33</v>
      </c>
      <c r="Q732" s="27">
        <v>8.9</v>
      </c>
      <c r="R732" s="2" t="s">
        <v>516</v>
      </c>
      <c r="S732" s="2" t="s">
        <v>1402</v>
      </c>
      <c r="T732" s="10">
        <v>476</v>
      </c>
      <c r="Z732" s="13">
        <f t="shared" si="22"/>
        <v>51.24333333333333</v>
      </c>
      <c r="AA732" s="13">
        <f t="shared" si="23"/>
        <v>33.14833333333333</v>
      </c>
      <c r="AC732" s="32">
        <v>2000</v>
      </c>
      <c r="AD732" s="32">
        <v>30</v>
      </c>
      <c r="AE732" s="7" t="s">
        <v>1402</v>
      </c>
      <c r="AF732" s="37">
        <v>20</v>
      </c>
      <c r="AH732" s="7" t="s">
        <v>1414</v>
      </c>
      <c r="AS732" s="7" t="s">
        <v>1197</v>
      </c>
      <c r="AU732" s="7" t="s">
        <v>517</v>
      </c>
      <c r="AV732" s="2" t="s">
        <v>2200</v>
      </c>
      <c r="AW732" s="14" t="s">
        <v>2201</v>
      </c>
    </row>
    <row r="733" spans="1:49" ht="12.75">
      <c r="A733" s="2" t="s">
        <v>2202</v>
      </c>
      <c r="C733" s="2" t="s">
        <v>2203</v>
      </c>
      <c r="D733" s="2" t="s">
        <v>2204</v>
      </c>
      <c r="F733" s="2" t="s">
        <v>223</v>
      </c>
      <c r="K733" s="4" t="s">
        <v>1411</v>
      </c>
      <c r="L733" s="32">
        <v>2</v>
      </c>
      <c r="M733" s="24">
        <v>51</v>
      </c>
      <c r="N733" s="27">
        <v>51.2</v>
      </c>
      <c r="O733" s="2" t="s">
        <v>515</v>
      </c>
      <c r="P733" s="10">
        <v>34</v>
      </c>
      <c r="Q733" s="27">
        <v>3.3</v>
      </c>
      <c r="R733" s="2" t="s">
        <v>516</v>
      </c>
      <c r="S733" s="2" t="s">
        <v>1402</v>
      </c>
      <c r="T733" s="10">
        <v>636</v>
      </c>
      <c r="Z733" s="13">
        <f t="shared" si="22"/>
        <v>51.85333333333333</v>
      </c>
      <c r="AA733" s="13">
        <f t="shared" si="23"/>
        <v>34.055</v>
      </c>
      <c r="AC733" s="32">
        <v>2500</v>
      </c>
      <c r="AD733" s="32">
        <v>40</v>
      </c>
      <c r="AE733" s="7" t="s">
        <v>1402</v>
      </c>
      <c r="AF733" s="37">
        <v>168</v>
      </c>
      <c r="AH733" s="7" t="s">
        <v>1414</v>
      </c>
      <c r="AS733" s="7" t="s">
        <v>1197</v>
      </c>
      <c r="AU733" s="7" t="s">
        <v>3393</v>
      </c>
      <c r="AV733" s="2" t="s">
        <v>1427</v>
      </c>
      <c r="AW733" s="14" t="s">
        <v>743</v>
      </c>
    </row>
    <row r="734" spans="1:49" ht="12.75">
      <c r="A734" s="2" t="s">
        <v>1431</v>
      </c>
      <c r="C734" s="2" t="s">
        <v>4523</v>
      </c>
      <c r="D734" s="2" t="s">
        <v>1431</v>
      </c>
      <c r="F734" s="2" t="s">
        <v>514</v>
      </c>
      <c r="K734" s="4" t="s">
        <v>515</v>
      </c>
      <c r="M734" s="24">
        <v>51</v>
      </c>
      <c r="N734" s="27">
        <v>2</v>
      </c>
      <c r="O734" s="2" t="s">
        <v>515</v>
      </c>
      <c r="P734" s="10">
        <v>35</v>
      </c>
      <c r="Q734" s="27">
        <v>44</v>
      </c>
      <c r="R734" s="2" t="s">
        <v>516</v>
      </c>
      <c r="S734" s="2" t="s">
        <v>2550</v>
      </c>
      <c r="T734" s="10">
        <v>525</v>
      </c>
      <c r="U734" s="2" t="s">
        <v>1402</v>
      </c>
      <c r="Z734" s="13">
        <f t="shared" si="22"/>
        <v>51.03333333333333</v>
      </c>
      <c r="AA734" s="13">
        <f t="shared" si="23"/>
        <v>35.733333333333334</v>
      </c>
      <c r="AC734" s="32">
        <v>650</v>
      </c>
      <c r="AD734" s="32">
        <v>60</v>
      </c>
      <c r="AE734" s="7" t="s">
        <v>2550</v>
      </c>
      <c r="AF734" s="37">
        <v>26</v>
      </c>
      <c r="AH734" s="7" t="s">
        <v>1404</v>
      </c>
      <c r="AS734" s="7" t="s">
        <v>1200</v>
      </c>
      <c r="AV734" s="2" t="s">
        <v>1419</v>
      </c>
      <c r="AW734" s="14" t="s">
        <v>2858</v>
      </c>
    </row>
    <row r="735" spans="1:45" ht="12.75">
      <c r="A735" s="2" t="s">
        <v>2892</v>
      </c>
      <c r="F735" s="2" t="s">
        <v>514</v>
      </c>
      <c r="K735" s="4" t="s">
        <v>515</v>
      </c>
      <c r="M735" s="24">
        <v>51</v>
      </c>
      <c r="N735" s="27">
        <v>13</v>
      </c>
      <c r="O735" s="2" t="s">
        <v>515</v>
      </c>
      <c r="P735" s="10">
        <v>35</v>
      </c>
      <c r="Q735" s="27">
        <v>20</v>
      </c>
      <c r="R735" s="2" t="s">
        <v>516</v>
      </c>
      <c r="S735" s="2" t="s">
        <v>2550</v>
      </c>
      <c r="Z735" s="13">
        <f t="shared" si="22"/>
        <v>51.21666666666667</v>
      </c>
      <c r="AA735" s="13">
        <f t="shared" si="23"/>
        <v>35.333333333333336</v>
      </c>
      <c r="AC735" s="32">
        <v>650</v>
      </c>
      <c r="AD735" s="32">
        <v>40</v>
      </c>
      <c r="AE735" s="7" t="s">
        <v>2550</v>
      </c>
      <c r="AF735" s="37">
        <v>46</v>
      </c>
      <c r="AH735" s="7" t="s">
        <v>1404</v>
      </c>
      <c r="AS735" s="7" t="s">
        <v>1200</v>
      </c>
    </row>
    <row r="736" spans="1:45" ht="12.75">
      <c r="A736" s="2" t="s">
        <v>2877</v>
      </c>
      <c r="C736" s="2" t="s">
        <v>5010</v>
      </c>
      <c r="D736" s="2" t="s">
        <v>2877</v>
      </c>
      <c r="F736" s="2" t="s">
        <v>514</v>
      </c>
      <c r="K736" s="4" t="s">
        <v>515</v>
      </c>
      <c r="M736" s="24">
        <v>51</v>
      </c>
      <c r="N736" s="27">
        <v>40</v>
      </c>
      <c r="O736" s="2" t="s">
        <v>515</v>
      </c>
      <c r="P736" s="10">
        <v>35</v>
      </c>
      <c r="Q736" s="27">
        <v>20</v>
      </c>
      <c r="R736" s="2" t="s">
        <v>516</v>
      </c>
      <c r="S736" s="2" t="s">
        <v>2550</v>
      </c>
      <c r="Z736" s="13">
        <f t="shared" si="22"/>
        <v>51.666666666666664</v>
      </c>
      <c r="AA736" s="13">
        <f t="shared" si="23"/>
        <v>35.333333333333336</v>
      </c>
      <c r="AC736" s="32">
        <v>800</v>
      </c>
      <c r="AD736" s="32">
        <v>120</v>
      </c>
      <c r="AE736" s="7" t="s">
        <v>2550</v>
      </c>
      <c r="AF736" s="37">
        <v>96</v>
      </c>
      <c r="AH736" s="7" t="s">
        <v>1404</v>
      </c>
      <c r="AS736" s="7" t="s">
        <v>1200</v>
      </c>
    </row>
    <row r="737" spans="1:34" ht="12.75">
      <c r="A737" s="2" t="s">
        <v>2871</v>
      </c>
      <c r="C737" s="2" t="s">
        <v>3478</v>
      </c>
      <c r="D737" s="2" t="s">
        <v>745</v>
      </c>
      <c r="F737" s="2" t="s">
        <v>514</v>
      </c>
      <c r="H737" s="2" t="s">
        <v>2872</v>
      </c>
      <c r="K737" s="4"/>
      <c r="M737" s="24">
        <v>51</v>
      </c>
      <c r="N737" s="27">
        <v>39.3</v>
      </c>
      <c r="O737" s="2" t="s">
        <v>515</v>
      </c>
      <c r="P737" s="10">
        <v>36</v>
      </c>
      <c r="Q737" s="27">
        <v>11.3</v>
      </c>
      <c r="R737" s="2" t="s">
        <v>516</v>
      </c>
      <c r="S737" s="2" t="s">
        <v>2550</v>
      </c>
      <c r="T737" s="10">
        <v>548</v>
      </c>
      <c r="U737" s="2" t="s">
        <v>2550</v>
      </c>
      <c r="Z737" s="13">
        <f t="shared" si="22"/>
        <v>51.655</v>
      </c>
      <c r="AA737" s="13">
        <f t="shared" si="23"/>
        <v>36.18833333333333</v>
      </c>
      <c r="AC737" s="32">
        <v>800</v>
      </c>
      <c r="AD737" s="32">
        <v>60</v>
      </c>
      <c r="AE737" s="7" t="s">
        <v>2550</v>
      </c>
      <c r="AF737" s="37">
        <v>76</v>
      </c>
      <c r="AG737" s="7" t="s">
        <v>2403</v>
      </c>
      <c r="AH737" s="7" t="s">
        <v>1404</v>
      </c>
    </row>
    <row r="738" spans="1:49" ht="12.75">
      <c r="A738" s="2" t="s">
        <v>2870</v>
      </c>
      <c r="B738" s="2" t="s">
        <v>744</v>
      </c>
      <c r="C738" s="2" t="s">
        <v>764</v>
      </c>
      <c r="D738" s="2" t="s">
        <v>745</v>
      </c>
      <c r="E738" s="2" t="s">
        <v>746</v>
      </c>
      <c r="F738" s="2" t="s">
        <v>514</v>
      </c>
      <c r="H738" s="2" t="s">
        <v>747</v>
      </c>
      <c r="J738" s="2" t="s">
        <v>1507</v>
      </c>
      <c r="K738" s="4" t="s">
        <v>1411</v>
      </c>
      <c r="M738" s="24">
        <v>51</v>
      </c>
      <c r="N738" s="27">
        <v>45</v>
      </c>
      <c r="O738" s="2" t="s">
        <v>515</v>
      </c>
      <c r="P738" s="10">
        <v>36</v>
      </c>
      <c r="Q738" s="27">
        <v>17.7</v>
      </c>
      <c r="R738" s="2" t="s">
        <v>516</v>
      </c>
      <c r="S738" s="2" t="s">
        <v>1410</v>
      </c>
      <c r="T738" s="10">
        <v>686</v>
      </c>
      <c r="U738" s="2" t="s">
        <v>1410</v>
      </c>
      <c r="Z738" s="13">
        <f t="shared" si="22"/>
        <v>51.75</v>
      </c>
      <c r="AA738" s="13">
        <f t="shared" si="23"/>
        <v>36.295</v>
      </c>
      <c r="AB738" s="27">
        <v>7</v>
      </c>
      <c r="AC738" s="32">
        <v>2500</v>
      </c>
      <c r="AD738" s="32">
        <v>40</v>
      </c>
      <c r="AE738" s="7" t="s">
        <v>1410</v>
      </c>
      <c r="AF738" s="37">
        <v>124</v>
      </c>
      <c r="AG738" s="7" t="s">
        <v>1403</v>
      </c>
      <c r="AH738" s="7" t="s">
        <v>1414</v>
      </c>
      <c r="AS738" s="7" t="s">
        <v>1197</v>
      </c>
      <c r="AU738" s="7" t="s">
        <v>1475</v>
      </c>
      <c r="AV738" s="2" t="s">
        <v>748</v>
      </c>
      <c r="AW738" s="14" t="s">
        <v>749</v>
      </c>
    </row>
    <row r="739" spans="1:45" ht="12.75">
      <c r="A739" s="2" t="s">
        <v>2896</v>
      </c>
      <c r="F739" s="2" t="s">
        <v>514</v>
      </c>
      <c r="K739" s="4"/>
      <c r="M739" s="24">
        <v>51</v>
      </c>
      <c r="N739" s="27">
        <v>37</v>
      </c>
      <c r="O739" s="2" t="s">
        <v>515</v>
      </c>
      <c r="P739" s="10">
        <v>37</v>
      </c>
      <c r="Q739" s="27">
        <v>10</v>
      </c>
      <c r="R739" s="2" t="s">
        <v>516</v>
      </c>
      <c r="S739" s="2" t="s">
        <v>2550</v>
      </c>
      <c r="Z739" s="13">
        <f t="shared" si="22"/>
        <v>51.61666666666667</v>
      </c>
      <c r="AA739" s="13">
        <f t="shared" si="23"/>
        <v>37.166666666666664</v>
      </c>
      <c r="AC739" s="32">
        <v>400</v>
      </c>
      <c r="AD739" s="32">
        <v>30</v>
      </c>
      <c r="AE739" s="7" t="s">
        <v>2550</v>
      </c>
      <c r="AF739" s="37">
        <v>126</v>
      </c>
      <c r="AH739" s="7" t="s">
        <v>1457</v>
      </c>
      <c r="AS739" s="7" t="s">
        <v>1200</v>
      </c>
    </row>
    <row r="740" spans="1:49" ht="12.75">
      <c r="A740" s="2" t="s">
        <v>750</v>
      </c>
      <c r="C740" s="2" t="s">
        <v>2606</v>
      </c>
      <c r="D740" s="2" t="s">
        <v>750</v>
      </c>
      <c r="F740" s="2" t="s">
        <v>514</v>
      </c>
      <c r="H740" s="2" t="s">
        <v>2891</v>
      </c>
      <c r="J740" s="2" t="s">
        <v>2550</v>
      </c>
      <c r="K740" s="4" t="s">
        <v>1411</v>
      </c>
      <c r="L740" s="32">
        <v>4</v>
      </c>
      <c r="M740" s="24">
        <v>51</v>
      </c>
      <c r="N740" s="27">
        <v>19.8</v>
      </c>
      <c r="O740" s="2" t="s">
        <v>515</v>
      </c>
      <c r="P740" s="10">
        <v>37</v>
      </c>
      <c r="Q740" s="27">
        <v>46.2</v>
      </c>
      <c r="R740" s="2" t="s">
        <v>516</v>
      </c>
      <c r="S740" s="2" t="s">
        <v>208</v>
      </c>
      <c r="T740" s="10">
        <v>718</v>
      </c>
      <c r="U740" s="2" t="s">
        <v>2550</v>
      </c>
      <c r="Z740" s="13">
        <f t="shared" si="22"/>
        <v>51.33</v>
      </c>
      <c r="AA740" s="13">
        <f t="shared" si="23"/>
        <v>37.77</v>
      </c>
      <c r="AC740" s="32">
        <v>1800</v>
      </c>
      <c r="AD740" s="32">
        <v>42</v>
      </c>
      <c r="AE740" s="7" t="s">
        <v>2550</v>
      </c>
      <c r="AF740" s="37">
        <v>49</v>
      </c>
      <c r="AH740" s="7" t="s">
        <v>1414</v>
      </c>
      <c r="AS740" s="7" t="s">
        <v>1200</v>
      </c>
      <c r="AV740" s="2" t="s">
        <v>1419</v>
      </c>
      <c r="AW740" s="14" t="s">
        <v>4525</v>
      </c>
    </row>
    <row r="741" spans="1:48" ht="12.75">
      <c r="A741" s="2" t="s">
        <v>2867</v>
      </c>
      <c r="C741" s="2" t="s">
        <v>3794</v>
      </c>
      <c r="D741" s="2" t="s">
        <v>2867</v>
      </c>
      <c r="F741" s="2" t="s">
        <v>514</v>
      </c>
      <c r="K741" s="4" t="s">
        <v>515</v>
      </c>
      <c r="M741" s="24">
        <v>51</v>
      </c>
      <c r="N741" s="27">
        <v>32</v>
      </c>
      <c r="O741" s="2" t="s">
        <v>515</v>
      </c>
      <c r="P741" s="10">
        <v>38</v>
      </c>
      <c r="Q741" s="27">
        <v>5</v>
      </c>
      <c r="R741" s="2" t="s">
        <v>516</v>
      </c>
      <c r="S741" s="2" t="s">
        <v>2550</v>
      </c>
      <c r="T741" s="10">
        <v>750</v>
      </c>
      <c r="U741" s="2" t="s">
        <v>1402</v>
      </c>
      <c r="Z741" s="13">
        <f t="shared" si="22"/>
        <v>51.53333333333333</v>
      </c>
      <c r="AA741" s="13">
        <f t="shared" si="23"/>
        <v>38.083333333333336</v>
      </c>
      <c r="AC741" s="32">
        <v>600</v>
      </c>
      <c r="AD741" s="32">
        <v>60</v>
      </c>
      <c r="AE741" s="7" t="s">
        <v>2550</v>
      </c>
      <c r="AF741" s="37">
        <v>96</v>
      </c>
      <c r="AH741" s="7" t="s">
        <v>1404</v>
      </c>
      <c r="AS741" s="7" t="s">
        <v>1200</v>
      </c>
      <c r="AV741" s="2" t="s">
        <v>1419</v>
      </c>
    </row>
    <row r="742" spans="1:45" ht="12.75">
      <c r="A742" s="2" t="s">
        <v>2868</v>
      </c>
      <c r="C742" s="2" t="s">
        <v>2726</v>
      </c>
      <c r="D742" s="2" t="s">
        <v>2868</v>
      </c>
      <c r="F742" s="2" t="s">
        <v>514</v>
      </c>
      <c r="K742" s="4" t="s">
        <v>515</v>
      </c>
      <c r="M742" s="24">
        <v>51</v>
      </c>
      <c r="N742" s="27">
        <v>48</v>
      </c>
      <c r="O742" s="2" t="s">
        <v>515</v>
      </c>
      <c r="P742" s="10">
        <v>38</v>
      </c>
      <c r="Q742" s="27">
        <v>5</v>
      </c>
      <c r="R742" s="2" t="s">
        <v>516</v>
      </c>
      <c r="S742" s="2" t="s">
        <v>2550</v>
      </c>
      <c r="T742" s="10">
        <v>652</v>
      </c>
      <c r="U742" s="2" t="s">
        <v>1402</v>
      </c>
      <c r="Z742" s="13">
        <f t="shared" si="22"/>
        <v>51.8</v>
      </c>
      <c r="AA742" s="13">
        <f t="shared" si="23"/>
        <v>38.083333333333336</v>
      </c>
      <c r="AC742" s="32">
        <v>650</v>
      </c>
      <c r="AD742" s="32">
        <v>60</v>
      </c>
      <c r="AE742" s="7" t="s">
        <v>2550</v>
      </c>
      <c r="AF742" s="37">
        <v>126</v>
      </c>
      <c r="AG742" s="7" t="s">
        <v>1403</v>
      </c>
      <c r="AH742" s="7" t="s">
        <v>1404</v>
      </c>
      <c r="AS742" s="7" t="s">
        <v>1200</v>
      </c>
    </row>
    <row r="743" spans="1:49" ht="12.75">
      <c r="A743" s="2" t="s">
        <v>2863</v>
      </c>
      <c r="C743" s="2" t="s">
        <v>1930</v>
      </c>
      <c r="D743" s="2" t="s">
        <v>752</v>
      </c>
      <c r="F743" s="2" t="s">
        <v>514</v>
      </c>
      <c r="H743" s="2" t="s">
        <v>2865</v>
      </c>
      <c r="J743" s="2" t="s">
        <v>2550</v>
      </c>
      <c r="K743" s="4" t="s">
        <v>515</v>
      </c>
      <c r="M743" s="24">
        <v>51</v>
      </c>
      <c r="N743" s="27">
        <v>28</v>
      </c>
      <c r="O743" s="2" t="s">
        <v>515</v>
      </c>
      <c r="P743" s="10">
        <v>38</v>
      </c>
      <c r="Q743" s="27">
        <v>58</v>
      </c>
      <c r="R743" s="2" t="s">
        <v>516</v>
      </c>
      <c r="S743" s="2" t="s">
        <v>2550</v>
      </c>
      <c r="T743" s="10">
        <v>656</v>
      </c>
      <c r="U743" s="2" t="s">
        <v>2550</v>
      </c>
      <c r="Z743" s="13">
        <f t="shared" si="22"/>
        <v>51.46666666666667</v>
      </c>
      <c r="AA743" s="13">
        <f t="shared" si="23"/>
        <v>38.96666666666667</v>
      </c>
      <c r="AC743" s="32">
        <v>290</v>
      </c>
      <c r="AD743" s="32">
        <v>15</v>
      </c>
      <c r="AE743" s="7" t="s">
        <v>2550</v>
      </c>
      <c r="AF743" s="37">
        <v>354</v>
      </c>
      <c r="AG743" s="7" t="s">
        <v>1424</v>
      </c>
      <c r="AH743" s="7" t="s">
        <v>1414</v>
      </c>
      <c r="AI743" s="32">
        <v>2200</v>
      </c>
      <c r="AJ743" s="32">
        <v>60</v>
      </c>
      <c r="AK743" s="7" t="s">
        <v>2550</v>
      </c>
      <c r="AP743" s="7" t="s">
        <v>1404</v>
      </c>
      <c r="AS743" s="7" t="s">
        <v>3404</v>
      </c>
      <c r="AV743" s="2" t="s">
        <v>2237</v>
      </c>
      <c r="AW743" s="14" t="s">
        <v>2864</v>
      </c>
    </row>
    <row r="744" spans="1:49" ht="12.75">
      <c r="A744" s="2" t="s">
        <v>758</v>
      </c>
      <c r="B744" s="2" t="s">
        <v>759</v>
      </c>
      <c r="C744" s="2" t="s">
        <v>212</v>
      </c>
      <c r="D744" s="2" t="s">
        <v>752</v>
      </c>
      <c r="F744" s="2" t="s">
        <v>514</v>
      </c>
      <c r="H744" s="2" t="s">
        <v>760</v>
      </c>
      <c r="J744" s="2" t="s">
        <v>1507</v>
      </c>
      <c r="K744" s="4" t="s">
        <v>1411</v>
      </c>
      <c r="M744" s="24">
        <v>51</v>
      </c>
      <c r="N744" s="27">
        <v>48.9</v>
      </c>
      <c r="O744" s="2" t="s">
        <v>515</v>
      </c>
      <c r="P744" s="10">
        <v>39</v>
      </c>
      <c r="Q744" s="27">
        <v>13.8</v>
      </c>
      <c r="R744" s="2" t="s">
        <v>516</v>
      </c>
      <c r="S744" s="2" t="s">
        <v>1507</v>
      </c>
      <c r="T744" s="10">
        <v>515</v>
      </c>
      <c r="U744" s="2" t="s">
        <v>1507</v>
      </c>
      <c r="Z744" s="13">
        <f t="shared" si="22"/>
        <v>51.815</v>
      </c>
      <c r="AA744" s="13">
        <f t="shared" si="23"/>
        <v>39.23</v>
      </c>
      <c r="AB744" s="27">
        <v>8</v>
      </c>
      <c r="AC744" s="32">
        <v>2300</v>
      </c>
      <c r="AD744" s="32">
        <v>49</v>
      </c>
      <c r="AE744" s="7" t="s">
        <v>1507</v>
      </c>
      <c r="AF744" s="37">
        <v>131</v>
      </c>
      <c r="AG744" s="7" t="s">
        <v>1479</v>
      </c>
      <c r="AH744" s="7" t="s">
        <v>1414</v>
      </c>
      <c r="AI744" s="32">
        <v>700</v>
      </c>
      <c r="AJ744" s="32">
        <v>100</v>
      </c>
      <c r="AK744" s="7" t="s">
        <v>2550</v>
      </c>
      <c r="AL744" s="37">
        <v>41</v>
      </c>
      <c r="AP744" s="7" t="s">
        <v>1404</v>
      </c>
      <c r="AS744" s="7" t="s">
        <v>1200</v>
      </c>
      <c r="AV744" s="2" t="s">
        <v>761</v>
      </c>
      <c r="AW744" s="14" t="s">
        <v>762</v>
      </c>
    </row>
    <row r="745" spans="1:49" ht="12.75">
      <c r="A745" s="2" t="s">
        <v>755</v>
      </c>
      <c r="B745" s="2" t="s">
        <v>756</v>
      </c>
      <c r="C745" s="2" t="s">
        <v>2524</v>
      </c>
      <c r="D745" s="2" t="s">
        <v>752</v>
      </c>
      <c r="F745" s="2" t="s">
        <v>514</v>
      </c>
      <c r="H745" s="2" t="s">
        <v>2866</v>
      </c>
      <c r="J745" s="2" t="s">
        <v>2550</v>
      </c>
      <c r="K745" s="4" t="s">
        <v>1411</v>
      </c>
      <c r="M745" s="24">
        <v>51</v>
      </c>
      <c r="N745" s="27">
        <v>39.2</v>
      </c>
      <c r="O745" s="2" t="s">
        <v>515</v>
      </c>
      <c r="P745" s="10">
        <v>39</v>
      </c>
      <c r="Q745" s="27">
        <v>15.4</v>
      </c>
      <c r="R745" s="2" t="s">
        <v>516</v>
      </c>
      <c r="S745" s="2" t="s">
        <v>1402</v>
      </c>
      <c r="T745" s="10">
        <v>358</v>
      </c>
      <c r="U745" s="2" t="s">
        <v>2550</v>
      </c>
      <c r="Z745" s="13">
        <f t="shared" si="22"/>
        <v>51.653333333333336</v>
      </c>
      <c r="AA745" s="13">
        <f t="shared" si="23"/>
        <v>39.25666666666667</v>
      </c>
      <c r="AC745" s="32">
        <v>2400</v>
      </c>
      <c r="AD745" s="32">
        <v>50</v>
      </c>
      <c r="AE745" s="7" t="s">
        <v>2550</v>
      </c>
      <c r="AF745" s="37">
        <v>37</v>
      </c>
      <c r="AH745" s="7" t="s">
        <v>193</v>
      </c>
      <c r="AS745" s="7" t="s">
        <v>1200</v>
      </c>
      <c r="AV745" s="2" t="s">
        <v>1419</v>
      </c>
      <c r="AW745" s="14" t="s">
        <v>757</v>
      </c>
    </row>
    <row r="746" spans="1:49" ht="12.75">
      <c r="A746" s="2" t="s">
        <v>2861</v>
      </c>
      <c r="B746" s="2" t="s">
        <v>751</v>
      </c>
      <c r="C746" s="2" t="s">
        <v>1482</v>
      </c>
      <c r="D746" s="2" t="s">
        <v>752</v>
      </c>
      <c r="F746" s="2" t="s">
        <v>514</v>
      </c>
      <c r="H746" s="2" t="s">
        <v>2862</v>
      </c>
      <c r="J746" s="2" t="s">
        <v>2550</v>
      </c>
      <c r="K746" s="4" t="s">
        <v>1411</v>
      </c>
      <c r="M746" s="24">
        <v>51</v>
      </c>
      <c r="N746" s="27">
        <v>37.1</v>
      </c>
      <c r="O746" s="2" t="s">
        <v>515</v>
      </c>
      <c r="P746" s="10">
        <v>39</v>
      </c>
      <c r="Q746" s="27">
        <v>8.4</v>
      </c>
      <c r="R746" s="2" t="s">
        <v>516</v>
      </c>
      <c r="S746" s="2" t="s">
        <v>208</v>
      </c>
      <c r="T746" s="10">
        <v>525</v>
      </c>
      <c r="U746" s="2" t="s">
        <v>2550</v>
      </c>
      <c r="Z746" s="13">
        <f t="shared" si="22"/>
        <v>51.61833333333333</v>
      </c>
      <c r="AA746" s="13">
        <f t="shared" si="23"/>
        <v>39.14</v>
      </c>
      <c r="AC746" s="32">
        <v>2500</v>
      </c>
      <c r="AD746" s="32">
        <v>48</v>
      </c>
      <c r="AE746" s="7" t="s">
        <v>2550</v>
      </c>
      <c r="AF746" s="37">
        <v>116</v>
      </c>
      <c r="AG746" s="7" t="s">
        <v>2559</v>
      </c>
      <c r="AH746" s="7" t="s">
        <v>1414</v>
      </c>
      <c r="AS746" s="7" t="s">
        <v>518</v>
      </c>
      <c r="AV746" s="2" t="s">
        <v>753</v>
      </c>
      <c r="AW746" s="14" t="s">
        <v>754</v>
      </c>
    </row>
    <row r="747" spans="1:49" ht="12.75">
      <c r="A747" s="2" t="s">
        <v>763</v>
      </c>
      <c r="C747" s="2" t="s">
        <v>764</v>
      </c>
      <c r="D747" s="2" t="s">
        <v>763</v>
      </c>
      <c r="F747" s="2" t="s">
        <v>514</v>
      </c>
      <c r="K747" s="4" t="s">
        <v>1411</v>
      </c>
      <c r="M747" s="24">
        <v>51</v>
      </c>
      <c r="N747" s="27">
        <v>50</v>
      </c>
      <c r="O747" s="2" t="s">
        <v>515</v>
      </c>
      <c r="P747" s="10">
        <v>41</v>
      </c>
      <c r="Q747" s="27">
        <v>33.3</v>
      </c>
      <c r="R747" s="2" t="s">
        <v>516</v>
      </c>
      <c r="S747" s="2" t="s">
        <v>1402</v>
      </c>
      <c r="T747" s="10">
        <v>489</v>
      </c>
      <c r="Z747" s="13">
        <f t="shared" si="22"/>
        <v>51.833333333333336</v>
      </c>
      <c r="AA747" s="13">
        <f t="shared" si="23"/>
        <v>41.555</v>
      </c>
      <c r="AC747" s="32">
        <v>2500</v>
      </c>
      <c r="AD747" s="32">
        <v>40</v>
      </c>
      <c r="AE747" s="7" t="s">
        <v>1402</v>
      </c>
      <c r="AF747" s="37">
        <v>154</v>
      </c>
      <c r="AH747" s="7" t="s">
        <v>1414</v>
      </c>
      <c r="AS747" s="7" t="s">
        <v>1197</v>
      </c>
      <c r="AU747" s="7" t="s">
        <v>1475</v>
      </c>
      <c r="AV747" s="2" t="s">
        <v>765</v>
      </c>
      <c r="AW747" s="14" t="s">
        <v>766</v>
      </c>
    </row>
    <row r="748" spans="1:49" ht="12.75">
      <c r="A748" s="2" t="s">
        <v>768</v>
      </c>
      <c r="B748" s="2" t="s">
        <v>769</v>
      </c>
      <c r="C748" s="2" t="s">
        <v>531</v>
      </c>
      <c r="D748" s="2" t="s">
        <v>768</v>
      </c>
      <c r="F748" s="2" t="s">
        <v>514</v>
      </c>
      <c r="K748" s="4" t="s">
        <v>1411</v>
      </c>
      <c r="M748" s="24">
        <v>51</v>
      </c>
      <c r="N748" s="27">
        <v>22</v>
      </c>
      <c r="O748" s="2" t="s">
        <v>515</v>
      </c>
      <c r="P748" s="10">
        <v>42</v>
      </c>
      <c r="Q748" s="27">
        <v>10</v>
      </c>
      <c r="R748" s="2" t="s">
        <v>516</v>
      </c>
      <c r="S748" s="2" t="s">
        <v>208</v>
      </c>
      <c r="T748" s="10">
        <v>400</v>
      </c>
      <c r="U748" s="2" t="s">
        <v>2550</v>
      </c>
      <c r="Z748" s="13">
        <f t="shared" si="22"/>
        <v>51.36666666666667</v>
      </c>
      <c r="AA748" s="13">
        <f t="shared" si="23"/>
        <v>42.166666666666664</v>
      </c>
      <c r="AC748" s="32">
        <v>2500</v>
      </c>
      <c r="AD748" s="32">
        <v>40</v>
      </c>
      <c r="AE748" s="7" t="s">
        <v>1402</v>
      </c>
      <c r="AF748" s="37">
        <v>121</v>
      </c>
      <c r="AG748" s="7" t="s">
        <v>1403</v>
      </c>
      <c r="AH748" s="7" t="s">
        <v>1414</v>
      </c>
      <c r="AS748" s="7" t="s">
        <v>1197</v>
      </c>
      <c r="AU748" s="7" t="s">
        <v>517</v>
      </c>
      <c r="AV748" s="2" t="s">
        <v>770</v>
      </c>
      <c r="AW748" s="14" t="s">
        <v>771</v>
      </c>
    </row>
    <row r="749" spans="1:49" ht="12.75">
      <c r="A749" s="2" t="s">
        <v>767</v>
      </c>
      <c r="C749" s="2" t="s">
        <v>2548</v>
      </c>
      <c r="D749" s="2" t="s">
        <v>767</v>
      </c>
      <c r="F749" s="2" t="s">
        <v>514</v>
      </c>
      <c r="K749" s="4" t="s">
        <v>1411</v>
      </c>
      <c r="L749" s="32">
        <v>3</v>
      </c>
      <c r="M749" s="24">
        <v>51</v>
      </c>
      <c r="N749" s="27">
        <v>5.4</v>
      </c>
      <c r="O749" s="2" t="s">
        <v>515</v>
      </c>
      <c r="P749" s="10">
        <v>42</v>
      </c>
      <c r="Q749" s="27">
        <v>10.4</v>
      </c>
      <c r="R749" s="2" t="s">
        <v>516</v>
      </c>
      <c r="S749" s="2" t="s">
        <v>208</v>
      </c>
      <c r="T749" s="10">
        <v>299</v>
      </c>
      <c r="Z749" s="13">
        <f t="shared" si="22"/>
        <v>51.09</v>
      </c>
      <c r="AA749" s="13">
        <f t="shared" si="23"/>
        <v>42.17333333333333</v>
      </c>
      <c r="AC749" s="32">
        <v>2500</v>
      </c>
      <c r="AD749" s="32">
        <v>40</v>
      </c>
      <c r="AE749" s="7" t="s">
        <v>208</v>
      </c>
      <c r="AF749" s="37">
        <v>123</v>
      </c>
      <c r="AH749" s="7" t="s">
        <v>1414</v>
      </c>
      <c r="AS749" s="7" t="s">
        <v>1197</v>
      </c>
      <c r="AV749" s="2" t="s">
        <v>1427</v>
      </c>
      <c r="AW749" s="14" t="s">
        <v>4701</v>
      </c>
    </row>
    <row r="750" spans="1:49" ht="12.75">
      <c r="A750" s="2" t="s">
        <v>1218</v>
      </c>
      <c r="C750" s="2" t="s">
        <v>2481</v>
      </c>
      <c r="D750" s="2" t="s">
        <v>1219</v>
      </c>
      <c r="F750" s="2" t="s">
        <v>514</v>
      </c>
      <c r="K750" s="4" t="s">
        <v>1412</v>
      </c>
      <c r="M750" s="24">
        <v>51</v>
      </c>
      <c r="N750" s="27">
        <v>55.8</v>
      </c>
      <c r="O750" s="2" t="s">
        <v>515</v>
      </c>
      <c r="P750" s="10">
        <v>43</v>
      </c>
      <c r="Q750" s="27">
        <v>17.8</v>
      </c>
      <c r="R750" s="2" t="s">
        <v>516</v>
      </c>
      <c r="S750" s="2" t="s">
        <v>1402</v>
      </c>
      <c r="T750" s="10">
        <v>597</v>
      </c>
      <c r="U750" s="2" t="s">
        <v>3239</v>
      </c>
      <c r="Z750" s="13">
        <f t="shared" si="22"/>
        <v>51.93</v>
      </c>
      <c r="AA750" s="13">
        <f t="shared" si="23"/>
        <v>43.29666666666667</v>
      </c>
      <c r="AC750" s="32">
        <v>2150</v>
      </c>
      <c r="AD750" s="32">
        <v>30</v>
      </c>
      <c r="AE750" s="7" t="s">
        <v>1402</v>
      </c>
      <c r="AF750" s="37">
        <v>174</v>
      </c>
      <c r="AH750" s="7" t="s">
        <v>1045</v>
      </c>
      <c r="AS750" s="7" t="s">
        <v>1197</v>
      </c>
      <c r="AW750" s="14" t="s">
        <v>1217</v>
      </c>
    </row>
    <row r="751" spans="1:49" ht="12.75">
      <c r="A751" s="2" t="s">
        <v>2018</v>
      </c>
      <c r="C751" s="2" t="s">
        <v>4782</v>
      </c>
      <c r="D751" s="2" t="s">
        <v>772</v>
      </c>
      <c r="F751" s="2" t="s">
        <v>514</v>
      </c>
      <c r="K751" s="4" t="s">
        <v>515</v>
      </c>
      <c r="M751" s="24">
        <v>51</v>
      </c>
      <c r="N751" s="27">
        <v>31.7</v>
      </c>
      <c r="O751" s="2" t="s">
        <v>515</v>
      </c>
      <c r="P751" s="10">
        <v>43</v>
      </c>
      <c r="Q751" s="27">
        <v>10.6</v>
      </c>
      <c r="R751" s="2" t="s">
        <v>516</v>
      </c>
      <c r="S751" s="2" t="s">
        <v>1402</v>
      </c>
      <c r="T751" s="10">
        <v>535</v>
      </c>
      <c r="U751" s="2" t="s">
        <v>3239</v>
      </c>
      <c r="Z751" s="13">
        <f t="shared" si="22"/>
        <v>51.528333333333336</v>
      </c>
      <c r="AA751" s="13">
        <f t="shared" si="23"/>
        <v>43.17666666666667</v>
      </c>
      <c r="AC751" s="32">
        <v>1200</v>
      </c>
      <c r="AD751" s="32">
        <v>30</v>
      </c>
      <c r="AE751" s="7" t="s">
        <v>1402</v>
      </c>
      <c r="AF751" s="37">
        <v>76</v>
      </c>
      <c r="AH751" s="7" t="s">
        <v>1404</v>
      </c>
      <c r="AW751" s="14" t="s">
        <v>2019</v>
      </c>
    </row>
    <row r="752" spans="1:49" ht="12.75">
      <c r="A752" s="2" t="s">
        <v>772</v>
      </c>
      <c r="B752" s="2" t="s">
        <v>773</v>
      </c>
      <c r="C752" s="2" t="s">
        <v>774</v>
      </c>
      <c r="D752" s="2" t="s">
        <v>772</v>
      </c>
      <c r="F752" s="2" t="s">
        <v>514</v>
      </c>
      <c r="K752" s="4" t="s">
        <v>1411</v>
      </c>
      <c r="L752" s="32">
        <v>4</v>
      </c>
      <c r="M752" s="24">
        <v>51</v>
      </c>
      <c r="N752" s="27">
        <v>31.9</v>
      </c>
      <c r="O752" s="2" t="s">
        <v>515</v>
      </c>
      <c r="P752" s="10">
        <v>43</v>
      </c>
      <c r="Q752" s="27">
        <v>18.1</v>
      </c>
      <c r="R752" s="2" t="s">
        <v>516</v>
      </c>
      <c r="S752" s="2" t="s">
        <v>208</v>
      </c>
      <c r="T752" s="10">
        <v>568</v>
      </c>
      <c r="Z752" s="13">
        <f t="shared" si="22"/>
        <v>51.531666666666666</v>
      </c>
      <c r="AA752" s="13">
        <f t="shared" si="23"/>
        <v>43.30166666666667</v>
      </c>
      <c r="AC752" s="32">
        <v>2000</v>
      </c>
      <c r="AD752" s="32">
        <v>50</v>
      </c>
      <c r="AE752" s="7" t="s">
        <v>208</v>
      </c>
      <c r="AF752" s="37">
        <v>178</v>
      </c>
      <c r="AG752" s="7" t="s">
        <v>1424</v>
      </c>
      <c r="AH752" s="7" t="s">
        <v>1414</v>
      </c>
      <c r="AS752" s="7" t="s">
        <v>1488</v>
      </c>
      <c r="AV752" s="2" t="s">
        <v>1427</v>
      </c>
      <c r="AW752" s="14" t="s">
        <v>775</v>
      </c>
    </row>
    <row r="753" spans="1:49" ht="12.75">
      <c r="A753" s="2" t="s">
        <v>776</v>
      </c>
      <c r="B753" s="2" t="s">
        <v>1222</v>
      </c>
      <c r="C753" s="2" t="s">
        <v>3713</v>
      </c>
      <c r="D753" s="2" t="s">
        <v>776</v>
      </c>
      <c r="F753" s="2" t="s">
        <v>514</v>
      </c>
      <c r="K753" s="4" t="s">
        <v>1411</v>
      </c>
      <c r="L753" s="32">
        <v>1</v>
      </c>
      <c r="M753" s="24">
        <v>51</v>
      </c>
      <c r="N753" s="27">
        <v>48.2</v>
      </c>
      <c r="O753" s="2" t="s">
        <v>515</v>
      </c>
      <c r="P753" s="10">
        <v>45</v>
      </c>
      <c r="Q753" s="27">
        <v>6.8</v>
      </c>
      <c r="R753" s="2" t="s">
        <v>516</v>
      </c>
      <c r="S753" s="2" t="s">
        <v>1402</v>
      </c>
      <c r="T753" s="10">
        <v>755</v>
      </c>
      <c r="Z753" s="13">
        <f t="shared" si="22"/>
        <v>51.803333333333335</v>
      </c>
      <c r="AA753" s="13">
        <f t="shared" si="23"/>
        <v>45.11333333333334</v>
      </c>
      <c r="AC753" s="32">
        <v>1000</v>
      </c>
      <c r="AD753" s="32">
        <v>80</v>
      </c>
      <c r="AE753" s="7" t="s">
        <v>1402</v>
      </c>
      <c r="AF753" s="37">
        <v>32</v>
      </c>
      <c r="AH753" s="7" t="s">
        <v>1414</v>
      </c>
      <c r="AS753" s="7" t="s">
        <v>1200</v>
      </c>
      <c r="AV753" s="2" t="s">
        <v>1419</v>
      </c>
      <c r="AW753" s="14" t="s">
        <v>777</v>
      </c>
    </row>
    <row r="754" spans="1:49" ht="12.75">
      <c r="A754" s="2" t="s">
        <v>1223</v>
      </c>
      <c r="C754" s="2" t="s">
        <v>778</v>
      </c>
      <c r="D754" s="2" t="s">
        <v>779</v>
      </c>
      <c r="F754" s="2" t="s">
        <v>514</v>
      </c>
      <c r="K754" s="4" t="s">
        <v>1411</v>
      </c>
      <c r="L754" s="32">
        <v>3</v>
      </c>
      <c r="M754" s="24">
        <v>51</v>
      </c>
      <c r="N754" s="27">
        <v>32.4</v>
      </c>
      <c r="O754" s="2" t="s">
        <v>515</v>
      </c>
      <c r="P754" s="10">
        <v>45</v>
      </c>
      <c r="Q754" s="27">
        <v>50.9</v>
      </c>
      <c r="R754" s="2" t="s">
        <v>516</v>
      </c>
      <c r="S754" s="2" t="s">
        <v>208</v>
      </c>
      <c r="T754" s="10">
        <v>945</v>
      </c>
      <c r="U754" s="2" t="s">
        <v>3239</v>
      </c>
      <c r="Z754" s="13">
        <f t="shared" si="22"/>
        <v>51.54</v>
      </c>
      <c r="AA754" s="13">
        <f t="shared" si="23"/>
        <v>45.848333333333336</v>
      </c>
      <c r="AC754" s="32">
        <v>2000</v>
      </c>
      <c r="AD754" s="32">
        <v>48</v>
      </c>
      <c r="AE754" s="7" t="s">
        <v>1402</v>
      </c>
      <c r="AF754" s="37">
        <v>90</v>
      </c>
      <c r="AH754" s="7" t="s">
        <v>1414</v>
      </c>
      <c r="AS754" s="7" t="s">
        <v>518</v>
      </c>
      <c r="AV754" s="2" t="s">
        <v>1405</v>
      </c>
      <c r="AW754" s="14" t="s">
        <v>0</v>
      </c>
    </row>
    <row r="755" spans="1:49" ht="12.75">
      <c r="A755" s="2" t="s">
        <v>1224</v>
      </c>
      <c r="C755" s="2" t="s">
        <v>4759</v>
      </c>
      <c r="D755" s="2" t="s">
        <v>779</v>
      </c>
      <c r="F755" s="2" t="s">
        <v>514</v>
      </c>
      <c r="K755" s="4" t="s">
        <v>1411</v>
      </c>
      <c r="L755" s="32">
        <v>4</v>
      </c>
      <c r="M755" s="24">
        <v>51</v>
      </c>
      <c r="N755" s="27">
        <v>28.7</v>
      </c>
      <c r="O755" s="2" t="s">
        <v>515</v>
      </c>
      <c r="P755" s="10">
        <v>45</v>
      </c>
      <c r="Q755" s="27">
        <v>56.6</v>
      </c>
      <c r="R755" s="2" t="s">
        <v>516</v>
      </c>
      <c r="S755" s="2" t="s">
        <v>208</v>
      </c>
      <c r="T755" s="10">
        <v>266</v>
      </c>
      <c r="U755" s="2" t="s">
        <v>3239</v>
      </c>
      <c r="Z755" s="13">
        <f t="shared" si="22"/>
        <v>51.47833333333333</v>
      </c>
      <c r="AA755" s="13">
        <f t="shared" si="23"/>
        <v>45.943333333333335</v>
      </c>
      <c r="AC755" s="32">
        <v>1750</v>
      </c>
      <c r="AD755" s="32">
        <v>68</v>
      </c>
      <c r="AE755" s="7" t="s">
        <v>208</v>
      </c>
      <c r="AF755" s="37">
        <v>51</v>
      </c>
      <c r="AG755" s="7" t="s">
        <v>1436</v>
      </c>
      <c r="AH755" s="7" t="s">
        <v>1414</v>
      </c>
      <c r="AS755" s="7" t="s">
        <v>1488</v>
      </c>
      <c r="AV755" s="2" t="s">
        <v>1427</v>
      </c>
      <c r="AW755" s="14" t="s">
        <v>780</v>
      </c>
    </row>
    <row r="756" spans="1:49" ht="12.75">
      <c r="A756" s="2" t="s">
        <v>788</v>
      </c>
      <c r="C756" s="2" t="s">
        <v>4224</v>
      </c>
      <c r="D756" s="2" t="s">
        <v>779</v>
      </c>
      <c r="F756" s="2" t="s">
        <v>514</v>
      </c>
      <c r="H756" s="2" t="s">
        <v>789</v>
      </c>
      <c r="J756" s="2" t="s">
        <v>1507</v>
      </c>
      <c r="K756" s="4" t="s">
        <v>1411</v>
      </c>
      <c r="M756" s="24">
        <v>51</v>
      </c>
      <c r="N756" s="27">
        <v>33.9</v>
      </c>
      <c r="O756" s="2" t="s">
        <v>515</v>
      </c>
      <c r="P756" s="10">
        <v>46</v>
      </c>
      <c r="Q756" s="27">
        <v>2.8</v>
      </c>
      <c r="R756" s="2" t="s">
        <v>516</v>
      </c>
      <c r="S756" s="2" t="s">
        <v>1410</v>
      </c>
      <c r="T756" s="10">
        <v>499</v>
      </c>
      <c r="U756" s="2" t="s">
        <v>1410</v>
      </c>
      <c r="V756" s="10">
        <v>509</v>
      </c>
      <c r="W756" s="2" t="s">
        <v>3239</v>
      </c>
      <c r="Z756" s="13">
        <f t="shared" si="22"/>
        <v>51.565</v>
      </c>
      <c r="AA756" s="13">
        <f t="shared" si="23"/>
        <v>46.04666666666667</v>
      </c>
      <c r="AB756" s="27">
        <v>9</v>
      </c>
      <c r="AC756" s="32">
        <v>2281</v>
      </c>
      <c r="AD756" s="32">
        <v>42</v>
      </c>
      <c r="AE756" s="7" t="s">
        <v>1410</v>
      </c>
      <c r="AF756" s="37">
        <v>131</v>
      </c>
      <c r="AG756" s="7" t="s">
        <v>1403</v>
      </c>
      <c r="AH756" s="7" t="s">
        <v>193</v>
      </c>
      <c r="AS756" s="7" t="s">
        <v>1200</v>
      </c>
      <c r="AV756" s="2" t="s">
        <v>1419</v>
      </c>
      <c r="AW756" s="14" t="s">
        <v>790</v>
      </c>
    </row>
    <row r="757" spans="1:49" ht="12.75">
      <c r="A757" s="2" t="s">
        <v>1</v>
      </c>
      <c r="C757" s="2" t="s">
        <v>4527</v>
      </c>
      <c r="D757" s="2" t="s">
        <v>779</v>
      </c>
      <c r="F757" s="2" t="s">
        <v>514</v>
      </c>
      <c r="K757" s="17" t="s">
        <v>166</v>
      </c>
      <c r="M757" s="25">
        <v>51</v>
      </c>
      <c r="N757" s="28">
        <v>38.7</v>
      </c>
      <c r="O757" s="8" t="s">
        <v>515</v>
      </c>
      <c r="P757" s="22">
        <v>46</v>
      </c>
      <c r="Q757" s="28">
        <v>2.9</v>
      </c>
      <c r="R757" s="8" t="s">
        <v>516</v>
      </c>
      <c r="S757" s="2" t="s">
        <v>517</v>
      </c>
      <c r="T757" s="10">
        <v>545</v>
      </c>
      <c r="U757" s="2" t="s">
        <v>3239</v>
      </c>
      <c r="Z757" s="13">
        <f t="shared" si="22"/>
        <v>51.645</v>
      </c>
      <c r="AA757" s="13">
        <f t="shared" si="23"/>
        <v>46.04833333333333</v>
      </c>
      <c r="AC757" s="32">
        <v>1615</v>
      </c>
      <c r="AD757" s="32">
        <v>20</v>
      </c>
      <c r="AE757" s="7" t="s">
        <v>517</v>
      </c>
      <c r="AW757" s="14" t="s">
        <v>2</v>
      </c>
    </row>
    <row r="758" spans="1:49" ht="12.75">
      <c r="A758" s="2" t="s">
        <v>785</v>
      </c>
      <c r="B758" s="2" t="s">
        <v>786</v>
      </c>
      <c r="C758" s="2" t="s">
        <v>4383</v>
      </c>
      <c r="D758" s="2" t="s">
        <v>779</v>
      </c>
      <c r="F758" s="2" t="s">
        <v>514</v>
      </c>
      <c r="K758" s="4" t="s">
        <v>1411</v>
      </c>
      <c r="M758" s="24">
        <v>51</v>
      </c>
      <c r="N758" s="27">
        <v>28.8</v>
      </c>
      <c r="O758" s="2" t="s">
        <v>515</v>
      </c>
      <c r="P758" s="10">
        <v>46</v>
      </c>
      <c r="Q758" s="27">
        <v>12.8</v>
      </c>
      <c r="R758" s="2" t="s">
        <v>516</v>
      </c>
      <c r="S758" s="2" t="s">
        <v>208</v>
      </c>
      <c r="T758" s="10">
        <v>135</v>
      </c>
      <c r="U758" s="2" t="s">
        <v>3239</v>
      </c>
      <c r="V758" s="10">
        <v>121</v>
      </c>
      <c r="W758" s="2" t="s">
        <v>518</v>
      </c>
      <c r="Z758" s="13">
        <f t="shared" si="22"/>
        <v>51.48</v>
      </c>
      <c r="AA758" s="13">
        <f t="shared" si="23"/>
        <v>46.21333333333333</v>
      </c>
      <c r="AC758" s="32">
        <v>3500</v>
      </c>
      <c r="AD758" s="32">
        <v>100</v>
      </c>
      <c r="AE758" s="7" t="s">
        <v>208</v>
      </c>
      <c r="AF758" s="37">
        <v>47</v>
      </c>
      <c r="AG758" s="7" t="s">
        <v>1436</v>
      </c>
      <c r="AH758" s="7" t="s">
        <v>1414</v>
      </c>
      <c r="AS758" s="7" t="s">
        <v>1197</v>
      </c>
      <c r="AT758" s="7" t="s">
        <v>2058</v>
      </c>
      <c r="AU758" s="7" t="s">
        <v>4553</v>
      </c>
      <c r="AV758" s="2" t="s">
        <v>787</v>
      </c>
      <c r="AW758" s="14" t="s">
        <v>3938</v>
      </c>
    </row>
    <row r="759" spans="1:49" ht="12.75">
      <c r="A759" s="2" t="s">
        <v>781</v>
      </c>
      <c r="B759" s="2" t="s">
        <v>782</v>
      </c>
      <c r="C759" s="2" t="s">
        <v>783</v>
      </c>
      <c r="D759" s="2" t="s">
        <v>784</v>
      </c>
      <c r="F759" s="2" t="s">
        <v>514</v>
      </c>
      <c r="K759" s="4" t="s">
        <v>1412</v>
      </c>
      <c r="M759" s="24">
        <v>51</v>
      </c>
      <c r="N759" s="27">
        <v>17</v>
      </c>
      <c r="O759" s="2" t="s">
        <v>515</v>
      </c>
      <c r="P759" s="10">
        <v>46</v>
      </c>
      <c r="Q759" s="27">
        <v>15.6</v>
      </c>
      <c r="R759" s="2" t="s">
        <v>516</v>
      </c>
      <c r="S759" s="2" t="s">
        <v>1402</v>
      </c>
      <c r="T759" s="10">
        <v>259</v>
      </c>
      <c r="U759" s="2" t="s">
        <v>3239</v>
      </c>
      <c r="V759" s="10">
        <v>249</v>
      </c>
      <c r="W759" s="2" t="s">
        <v>518</v>
      </c>
      <c r="Z759" s="13">
        <f t="shared" si="22"/>
        <v>51.28333333333333</v>
      </c>
      <c r="AA759" s="13">
        <f t="shared" si="23"/>
        <v>46.26</v>
      </c>
      <c r="AC759" s="32">
        <v>3000</v>
      </c>
      <c r="AD759" s="32">
        <v>40</v>
      </c>
      <c r="AE759" s="7" t="s">
        <v>1402</v>
      </c>
      <c r="AF759" s="37">
        <v>16</v>
      </c>
      <c r="AH759" s="7" t="s">
        <v>1414</v>
      </c>
      <c r="AS759" s="7" t="s">
        <v>1426</v>
      </c>
      <c r="AV759" s="2" t="s">
        <v>2946</v>
      </c>
      <c r="AW759" s="14" t="s">
        <v>3532</v>
      </c>
    </row>
    <row r="760" spans="1:49" ht="12.75">
      <c r="A760" s="2" t="s">
        <v>791</v>
      </c>
      <c r="B760" s="2" t="s">
        <v>378</v>
      </c>
      <c r="C760" s="2" t="s">
        <v>792</v>
      </c>
      <c r="D760" s="2" t="s">
        <v>791</v>
      </c>
      <c r="F760" s="2" t="s">
        <v>514</v>
      </c>
      <c r="H760" s="3" t="s">
        <v>793</v>
      </c>
      <c r="I760" s="3"/>
      <c r="J760" s="3"/>
      <c r="K760" s="4" t="s">
        <v>1411</v>
      </c>
      <c r="M760" s="24">
        <v>51</v>
      </c>
      <c r="N760" s="27">
        <v>51.5</v>
      </c>
      <c r="O760" s="2" t="s">
        <v>515</v>
      </c>
      <c r="P760" s="10">
        <v>47</v>
      </c>
      <c r="Q760" s="27">
        <v>44.7</v>
      </c>
      <c r="R760" s="2" t="s">
        <v>516</v>
      </c>
      <c r="S760" s="2" t="s">
        <v>1402</v>
      </c>
      <c r="T760" s="10">
        <v>164</v>
      </c>
      <c r="U760" s="2" t="s">
        <v>3239</v>
      </c>
      <c r="V760" s="10">
        <v>95</v>
      </c>
      <c r="W760" s="2" t="s">
        <v>518</v>
      </c>
      <c r="Z760" s="13">
        <f t="shared" si="22"/>
        <v>51.858333333333334</v>
      </c>
      <c r="AA760" s="13">
        <f t="shared" si="23"/>
        <v>47.745</v>
      </c>
      <c r="AB760" s="27">
        <v>9</v>
      </c>
      <c r="AC760" s="32">
        <v>2507</v>
      </c>
      <c r="AD760" s="32">
        <v>42</v>
      </c>
      <c r="AE760" s="7" t="s">
        <v>1402</v>
      </c>
      <c r="AF760" s="37">
        <v>39</v>
      </c>
      <c r="AG760" s="7" t="s">
        <v>1452</v>
      </c>
      <c r="AH760" s="7" t="s">
        <v>1414</v>
      </c>
      <c r="AS760" s="7" t="s">
        <v>1200</v>
      </c>
      <c r="AV760" s="2" t="s">
        <v>1419</v>
      </c>
      <c r="AW760" s="14" t="s">
        <v>794</v>
      </c>
    </row>
    <row r="761" spans="1:49" ht="12.75">
      <c r="A761" s="2" t="s">
        <v>797</v>
      </c>
      <c r="B761" s="2" t="s">
        <v>798</v>
      </c>
      <c r="C761" s="2" t="s">
        <v>1482</v>
      </c>
      <c r="D761" s="2" t="s">
        <v>797</v>
      </c>
      <c r="F761" s="2" t="s">
        <v>514</v>
      </c>
      <c r="H761" s="3"/>
      <c r="I761" s="3"/>
      <c r="J761" s="3"/>
      <c r="K761" s="4" t="s">
        <v>1411</v>
      </c>
      <c r="L761" s="32">
        <v>3</v>
      </c>
      <c r="M761" s="24">
        <v>51</v>
      </c>
      <c r="N761" s="27">
        <v>58.6</v>
      </c>
      <c r="O761" s="2" t="s">
        <v>515</v>
      </c>
      <c r="P761" s="10">
        <v>48</v>
      </c>
      <c r="Q761" s="27">
        <v>43.2</v>
      </c>
      <c r="R761" s="2" t="s">
        <v>516</v>
      </c>
      <c r="S761" s="2" t="s">
        <v>1402</v>
      </c>
      <c r="T761" s="10">
        <v>118</v>
      </c>
      <c r="Z761" s="13">
        <f t="shared" si="22"/>
        <v>51.97666666666667</v>
      </c>
      <c r="AA761" s="13">
        <f t="shared" si="23"/>
        <v>48.72</v>
      </c>
      <c r="AB761" s="27">
        <v>9</v>
      </c>
      <c r="AC761" s="32">
        <v>2300</v>
      </c>
      <c r="AD761" s="32">
        <v>30</v>
      </c>
      <c r="AE761" s="7" t="s">
        <v>1402</v>
      </c>
      <c r="AF761" s="37">
        <v>159</v>
      </c>
      <c r="AH761" s="7" t="s">
        <v>193</v>
      </c>
      <c r="AS761" s="7" t="s">
        <v>1200</v>
      </c>
      <c r="AV761" s="2" t="s">
        <v>1419</v>
      </c>
      <c r="AW761" s="14" t="s">
        <v>828</v>
      </c>
    </row>
    <row r="762" spans="1:49" ht="12.75">
      <c r="A762" s="2" t="s">
        <v>795</v>
      </c>
      <c r="C762" s="2" t="s">
        <v>4808</v>
      </c>
      <c r="D762" s="2" t="s">
        <v>795</v>
      </c>
      <c r="F762" s="2" t="s">
        <v>514</v>
      </c>
      <c r="H762" s="3"/>
      <c r="I762" s="3"/>
      <c r="J762" s="3"/>
      <c r="K762" s="4" t="s">
        <v>1412</v>
      </c>
      <c r="L762" s="32">
        <v>0</v>
      </c>
      <c r="M762" s="24">
        <v>51</v>
      </c>
      <c r="N762" s="27">
        <v>44.7</v>
      </c>
      <c r="O762" s="2" t="s">
        <v>515</v>
      </c>
      <c r="P762" s="10">
        <v>48</v>
      </c>
      <c r="Q762" s="27">
        <v>38.1</v>
      </c>
      <c r="R762" s="2" t="s">
        <v>516</v>
      </c>
      <c r="S762" s="2" t="s">
        <v>208</v>
      </c>
      <c r="T762" s="10">
        <v>476</v>
      </c>
      <c r="Z762" s="13">
        <f t="shared" si="22"/>
        <v>51.745</v>
      </c>
      <c r="AA762" s="13">
        <f t="shared" si="23"/>
        <v>48.635</v>
      </c>
      <c r="AB762" s="27">
        <v>9</v>
      </c>
      <c r="AC762" s="32">
        <v>2000</v>
      </c>
      <c r="AD762" s="32">
        <v>40</v>
      </c>
      <c r="AE762" s="7" t="s">
        <v>1402</v>
      </c>
      <c r="AF762" s="37">
        <v>76</v>
      </c>
      <c r="AH762" s="7" t="s">
        <v>1425</v>
      </c>
      <c r="AS762" s="7" t="s">
        <v>1426</v>
      </c>
      <c r="AV762" s="2" t="s">
        <v>2946</v>
      </c>
      <c r="AW762" s="14" t="s">
        <v>796</v>
      </c>
    </row>
    <row r="763" spans="1:49" ht="12.75">
      <c r="A763" s="2" t="s">
        <v>829</v>
      </c>
      <c r="B763" s="2" t="s">
        <v>830</v>
      </c>
      <c r="C763" s="2" t="s">
        <v>831</v>
      </c>
      <c r="D763" s="2" t="s">
        <v>832</v>
      </c>
      <c r="F763" s="2" t="s">
        <v>2719</v>
      </c>
      <c r="H763" s="2" t="s">
        <v>833</v>
      </c>
      <c r="J763" s="2" t="s">
        <v>1410</v>
      </c>
      <c r="K763" s="4" t="s">
        <v>1411</v>
      </c>
      <c r="M763" s="24">
        <v>51</v>
      </c>
      <c r="N763" s="27">
        <v>9.1</v>
      </c>
      <c r="O763" s="2" t="s">
        <v>515</v>
      </c>
      <c r="P763" s="10">
        <v>51</v>
      </c>
      <c r="Q763" s="27">
        <v>32.6</v>
      </c>
      <c r="R763" s="2" t="s">
        <v>516</v>
      </c>
      <c r="S763" s="2" t="s">
        <v>1410</v>
      </c>
      <c r="T763" s="10">
        <v>125</v>
      </c>
      <c r="U763" s="2" t="s">
        <v>1410</v>
      </c>
      <c r="V763" s="10">
        <v>148</v>
      </c>
      <c r="W763" s="2" t="s">
        <v>3239</v>
      </c>
      <c r="Z763" s="13">
        <f t="shared" si="22"/>
        <v>51.151666666666664</v>
      </c>
      <c r="AA763" s="13">
        <f t="shared" si="23"/>
        <v>51.54333333333334</v>
      </c>
      <c r="AB763" s="27">
        <v>9</v>
      </c>
      <c r="AC763" s="32">
        <v>2400</v>
      </c>
      <c r="AD763" s="32">
        <v>42</v>
      </c>
      <c r="AE763" s="7" t="s">
        <v>1410</v>
      </c>
      <c r="AF763" s="37">
        <v>52</v>
      </c>
      <c r="AG763" s="7" t="s">
        <v>1436</v>
      </c>
      <c r="AH763" s="7" t="s">
        <v>1414</v>
      </c>
      <c r="AS763" s="7" t="s">
        <v>1200</v>
      </c>
      <c r="AV763" s="2" t="s">
        <v>1419</v>
      </c>
      <c r="AW763" s="14" t="s">
        <v>834</v>
      </c>
    </row>
    <row r="764" spans="1:49" ht="12.75">
      <c r="A764" s="2" t="s">
        <v>843</v>
      </c>
      <c r="B764" s="2" t="s">
        <v>844</v>
      </c>
      <c r="C764" s="2" t="s">
        <v>845</v>
      </c>
      <c r="D764" s="2" t="s">
        <v>835</v>
      </c>
      <c r="F764" s="2" t="s">
        <v>514</v>
      </c>
      <c r="K764" s="4" t="s">
        <v>1411</v>
      </c>
      <c r="L764" s="32">
        <v>6</v>
      </c>
      <c r="M764" s="24">
        <v>51</v>
      </c>
      <c r="N764" s="27">
        <v>58.4</v>
      </c>
      <c r="O764" s="2" t="s">
        <v>515</v>
      </c>
      <c r="P764" s="10">
        <v>55</v>
      </c>
      <c r="Q764" s="27">
        <v>32.9</v>
      </c>
      <c r="R764" s="2" t="s">
        <v>516</v>
      </c>
      <c r="S764" s="2" t="s">
        <v>208</v>
      </c>
      <c r="T764" s="10">
        <v>400</v>
      </c>
      <c r="Z764" s="13">
        <f t="shared" si="22"/>
        <v>51.973333333333336</v>
      </c>
      <c r="AA764" s="13">
        <f t="shared" si="23"/>
        <v>55.54833333333333</v>
      </c>
      <c r="AB764" s="27">
        <v>10</v>
      </c>
      <c r="AC764" s="32">
        <v>2500</v>
      </c>
      <c r="AD764" s="32">
        <v>40</v>
      </c>
      <c r="AE764" s="7" t="s">
        <v>208</v>
      </c>
      <c r="AF764" s="37">
        <v>91</v>
      </c>
      <c r="AH764" s="7" t="s">
        <v>1414</v>
      </c>
      <c r="AS764" s="7" t="s">
        <v>1197</v>
      </c>
      <c r="AT764" s="7" t="s">
        <v>2057</v>
      </c>
      <c r="AU764" s="7" t="s">
        <v>3798</v>
      </c>
      <c r="AV764" s="2" t="s">
        <v>846</v>
      </c>
      <c r="AW764" s="14" t="s">
        <v>4702</v>
      </c>
    </row>
    <row r="765" spans="1:49" ht="12.75">
      <c r="A765" s="2" t="s">
        <v>838</v>
      </c>
      <c r="B765" s="2" t="s">
        <v>839</v>
      </c>
      <c r="C765" s="2" t="s">
        <v>840</v>
      </c>
      <c r="D765" s="2" t="s">
        <v>835</v>
      </c>
      <c r="F765" s="2" t="s">
        <v>514</v>
      </c>
      <c r="H765" s="2" t="s">
        <v>841</v>
      </c>
      <c r="J765" s="2" t="s">
        <v>1507</v>
      </c>
      <c r="K765" s="4" t="s">
        <v>1411</v>
      </c>
      <c r="M765" s="24">
        <v>51</v>
      </c>
      <c r="N765" s="27">
        <v>47.8</v>
      </c>
      <c r="O765" s="2" t="s">
        <v>515</v>
      </c>
      <c r="P765" s="10">
        <v>55</v>
      </c>
      <c r="Q765" s="27">
        <v>27.4</v>
      </c>
      <c r="R765" s="2" t="s">
        <v>516</v>
      </c>
      <c r="S765" s="2" t="s">
        <v>1507</v>
      </c>
      <c r="T765" s="10">
        <v>387</v>
      </c>
      <c r="U765" s="2" t="s">
        <v>1507</v>
      </c>
      <c r="Z765" s="13">
        <f t="shared" si="22"/>
        <v>51.79666666666667</v>
      </c>
      <c r="AA765" s="13">
        <f t="shared" si="23"/>
        <v>55.45666666666666</v>
      </c>
      <c r="AB765" s="27">
        <v>10</v>
      </c>
      <c r="AC765" s="32">
        <v>2500</v>
      </c>
      <c r="AD765" s="32">
        <v>42</v>
      </c>
      <c r="AE765" s="7" t="s">
        <v>1507</v>
      </c>
      <c r="AF765" s="37">
        <v>90</v>
      </c>
      <c r="AG765" s="7" t="s">
        <v>1462</v>
      </c>
      <c r="AH765" s="7" t="s">
        <v>1414</v>
      </c>
      <c r="AS765" s="7" t="s">
        <v>1200</v>
      </c>
      <c r="AV765" s="2" t="s">
        <v>1419</v>
      </c>
      <c r="AW765" s="14" t="s">
        <v>842</v>
      </c>
    </row>
    <row r="766" spans="1:49" ht="12.75">
      <c r="A766" s="2" t="s">
        <v>835</v>
      </c>
      <c r="B766" s="2" t="s">
        <v>836</v>
      </c>
      <c r="C766" s="2" t="s">
        <v>1910</v>
      </c>
      <c r="D766" s="2" t="s">
        <v>835</v>
      </c>
      <c r="F766" s="2" t="s">
        <v>514</v>
      </c>
      <c r="K766" s="4" t="s">
        <v>1411</v>
      </c>
      <c r="L766" s="32">
        <v>5</v>
      </c>
      <c r="M766" s="24">
        <v>51</v>
      </c>
      <c r="N766" s="27">
        <v>42.5</v>
      </c>
      <c r="O766" s="2" t="s">
        <v>515</v>
      </c>
      <c r="P766" s="10">
        <v>55</v>
      </c>
      <c r="Q766" s="27">
        <v>1.1</v>
      </c>
      <c r="R766" s="2" t="s">
        <v>516</v>
      </c>
      <c r="S766" s="2" t="s">
        <v>208</v>
      </c>
      <c r="T766" s="10">
        <v>367</v>
      </c>
      <c r="Z766" s="13">
        <f t="shared" si="22"/>
        <v>51.708333333333336</v>
      </c>
      <c r="AA766" s="13">
        <f t="shared" si="23"/>
        <v>55.01833333333333</v>
      </c>
      <c r="AC766" s="32">
        <v>2500</v>
      </c>
      <c r="AD766" s="32">
        <v>44</v>
      </c>
      <c r="AE766" s="7" t="s">
        <v>208</v>
      </c>
      <c r="AF766" s="37">
        <v>123</v>
      </c>
      <c r="AG766" s="7" t="s">
        <v>2559</v>
      </c>
      <c r="AH766" s="7" t="s">
        <v>1414</v>
      </c>
      <c r="AS766" s="7" t="s">
        <v>1197</v>
      </c>
      <c r="AT766" s="7" t="s">
        <v>2059</v>
      </c>
      <c r="AU766" s="7" t="s">
        <v>2550</v>
      </c>
      <c r="AV766" s="2" t="s">
        <v>837</v>
      </c>
      <c r="AW766" s="14" t="s">
        <v>4703</v>
      </c>
    </row>
    <row r="767" spans="1:34" ht="12.75">
      <c r="A767" s="2" t="s">
        <v>850</v>
      </c>
      <c r="C767" s="2" t="s">
        <v>1438</v>
      </c>
      <c r="D767" s="2" t="s">
        <v>1438</v>
      </c>
      <c r="F767" s="2" t="s">
        <v>514</v>
      </c>
      <c r="H767" s="3" t="s">
        <v>851</v>
      </c>
      <c r="I767" s="3"/>
      <c r="J767" s="3"/>
      <c r="K767" s="17" t="s">
        <v>166</v>
      </c>
      <c r="M767" s="25">
        <v>51</v>
      </c>
      <c r="N767" s="28">
        <v>55</v>
      </c>
      <c r="O767" s="8" t="s">
        <v>515</v>
      </c>
      <c r="P767" s="22">
        <v>58</v>
      </c>
      <c r="Q767" s="28">
        <v>46</v>
      </c>
      <c r="R767" s="8" t="s">
        <v>516</v>
      </c>
      <c r="T767" s="10">
        <v>0</v>
      </c>
      <c r="Z767" s="13">
        <f t="shared" si="22"/>
        <v>51.916666666666664</v>
      </c>
      <c r="AA767" s="13">
        <f t="shared" si="23"/>
        <v>58.766666666666666</v>
      </c>
      <c r="AC767" s="32">
        <v>1500</v>
      </c>
      <c r="AD767" s="32">
        <v>90</v>
      </c>
      <c r="AG767" s="7" t="s">
        <v>1462</v>
      </c>
      <c r="AH767" s="7" t="s">
        <v>193</v>
      </c>
    </row>
    <row r="768" spans="1:49" ht="12.75">
      <c r="A768" s="2" t="s">
        <v>847</v>
      </c>
      <c r="C768" s="2" t="s">
        <v>848</v>
      </c>
      <c r="D768" s="2" t="s">
        <v>847</v>
      </c>
      <c r="F768" s="2" t="s">
        <v>514</v>
      </c>
      <c r="H768" s="2" t="s">
        <v>849</v>
      </c>
      <c r="J768" s="2" t="s">
        <v>1507</v>
      </c>
      <c r="K768" s="4" t="s">
        <v>1411</v>
      </c>
      <c r="M768" s="24">
        <v>51</v>
      </c>
      <c r="N768" s="27">
        <v>4.4</v>
      </c>
      <c r="O768" s="2" t="s">
        <v>515</v>
      </c>
      <c r="P768" s="10">
        <v>58</v>
      </c>
      <c r="Q768" s="27">
        <v>35.7</v>
      </c>
      <c r="R768" s="2" t="s">
        <v>516</v>
      </c>
      <c r="S768" s="2" t="s">
        <v>1410</v>
      </c>
      <c r="T768" s="10">
        <v>909</v>
      </c>
      <c r="U768" s="2" t="s">
        <v>1410</v>
      </c>
      <c r="Z768" s="13">
        <f t="shared" si="22"/>
        <v>51.07333333333333</v>
      </c>
      <c r="AA768" s="13">
        <f t="shared" si="23"/>
        <v>58.595</v>
      </c>
      <c r="AB768" s="27">
        <v>10</v>
      </c>
      <c r="AC768" s="32">
        <v>2911</v>
      </c>
      <c r="AD768" s="32">
        <v>42</v>
      </c>
      <c r="AE768" s="7" t="s">
        <v>1410</v>
      </c>
      <c r="AF768" s="37">
        <v>77</v>
      </c>
      <c r="AG768" s="7" t="s">
        <v>2403</v>
      </c>
      <c r="AH768" s="7" t="s">
        <v>193</v>
      </c>
      <c r="AS768" s="7" t="s">
        <v>1200</v>
      </c>
      <c r="AV768" s="2" t="s">
        <v>1419</v>
      </c>
      <c r="AW768" s="14" t="s">
        <v>2029</v>
      </c>
    </row>
    <row r="769" spans="1:49" ht="12.75">
      <c r="A769" s="2" t="s">
        <v>852</v>
      </c>
      <c r="C769" s="2" t="s">
        <v>853</v>
      </c>
      <c r="D769" s="2" t="s">
        <v>854</v>
      </c>
      <c r="F769" s="2" t="s">
        <v>514</v>
      </c>
      <c r="K769" s="4" t="s">
        <v>1412</v>
      </c>
      <c r="L769" s="32">
        <v>1</v>
      </c>
      <c r="M769" s="24">
        <v>51</v>
      </c>
      <c r="N769" s="27">
        <v>2.1</v>
      </c>
      <c r="O769" s="2" t="s">
        <v>515</v>
      </c>
      <c r="P769" s="10">
        <v>59</v>
      </c>
      <c r="Q769" s="27">
        <v>10.1</v>
      </c>
      <c r="R769" s="2" t="s">
        <v>516</v>
      </c>
      <c r="S769" s="2" t="s">
        <v>1402</v>
      </c>
      <c r="T769" s="10">
        <v>741</v>
      </c>
      <c r="Z769" s="13">
        <f t="shared" si="22"/>
        <v>51.035</v>
      </c>
      <c r="AA769" s="13">
        <f t="shared" si="23"/>
        <v>59.16833333333334</v>
      </c>
      <c r="AC769" s="32">
        <v>3400</v>
      </c>
      <c r="AD769" s="32">
        <v>70</v>
      </c>
      <c r="AE769" s="7" t="s">
        <v>1402</v>
      </c>
      <c r="AF769" s="37">
        <v>79</v>
      </c>
      <c r="AH769" s="7" t="s">
        <v>1414</v>
      </c>
      <c r="AS769" s="7" t="s">
        <v>1197</v>
      </c>
      <c r="AV769" s="2" t="s">
        <v>1427</v>
      </c>
      <c r="AW769" s="14" t="s">
        <v>855</v>
      </c>
    </row>
    <row r="770" spans="1:49" ht="12.75">
      <c r="A770" s="2" t="s">
        <v>856</v>
      </c>
      <c r="C770" s="2" t="s">
        <v>857</v>
      </c>
      <c r="D770" s="2" t="s">
        <v>847</v>
      </c>
      <c r="F770" s="2" t="s">
        <v>514</v>
      </c>
      <c r="K770" s="4" t="s">
        <v>1412</v>
      </c>
      <c r="L770" s="32">
        <v>0</v>
      </c>
      <c r="M770" s="24">
        <v>51</v>
      </c>
      <c r="N770" s="27">
        <v>4.2</v>
      </c>
      <c r="O770" s="2" t="s">
        <v>515</v>
      </c>
      <c r="P770" s="10">
        <v>61</v>
      </c>
      <c r="Q770" s="27">
        <v>28.9</v>
      </c>
      <c r="R770" s="2" t="s">
        <v>516</v>
      </c>
      <c r="S770" s="2" t="s">
        <v>1402</v>
      </c>
      <c r="T770" s="10">
        <v>850</v>
      </c>
      <c r="Z770" s="13">
        <f t="shared" si="22"/>
        <v>51.07</v>
      </c>
      <c r="AA770" s="13">
        <f t="shared" si="23"/>
        <v>61.48166666666667</v>
      </c>
      <c r="AC770" s="32">
        <v>3500</v>
      </c>
      <c r="AD770" s="32">
        <v>50</v>
      </c>
      <c r="AE770" s="7" t="s">
        <v>1402</v>
      </c>
      <c r="AF770" s="37">
        <v>11</v>
      </c>
      <c r="AH770" s="7" t="s">
        <v>1414</v>
      </c>
      <c r="AS770" s="7" t="s">
        <v>1197</v>
      </c>
      <c r="AV770" s="2" t="s">
        <v>1427</v>
      </c>
      <c r="AW770" s="14" t="s">
        <v>1823</v>
      </c>
    </row>
    <row r="771" spans="1:49" ht="12.75">
      <c r="A771" s="2" t="s">
        <v>1824</v>
      </c>
      <c r="C771" s="2" t="s">
        <v>4224</v>
      </c>
      <c r="D771" s="2" t="s">
        <v>1824</v>
      </c>
      <c r="F771" s="2" t="s">
        <v>2719</v>
      </c>
      <c r="K771" s="4" t="s">
        <v>515</v>
      </c>
      <c r="L771" s="32">
        <v>2</v>
      </c>
      <c r="M771" s="24">
        <v>51</v>
      </c>
      <c r="N771" s="27">
        <v>51.1</v>
      </c>
      <c r="O771" s="2" t="s">
        <v>515</v>
      </c>
      <c r="P771" s="10">
        <v>68</v>
      </c>
      <c r="Q771" s="27">
        <v>21.8</v>
      </c>
      <c r="R771" s="2" t="s">
        <v>516</v>
      </c>
      <c r="S771" s="2" t="s">
        <v>1402</v>
      </c>
      <c r="T771" s="10">
        <v>1010</v>
      </c>
      <c r="Z771" s="13">
        <f t="shared" si="22"/>
        <v>51.85166666666667</v>
      </c>
      <c r="AA771" s="13">
        <f t="shared" si="23"/>
        <v>68.36333333333333</v>
      </c>
      <c r="AC771" s="32">
        <v>1500</v>
      </c>
      <c r="AD771" s="32">
        <v>50</v>
      </c>
      <c r="AE771" s="7" t="s">
        <v>1402</v>
      </c>
      <c r="AF771" s="37">
        <v>42</v>
      </c>
      <c r="AH771" s="7" t="s">
        <v>4465</v>
      </c>
      <c r="AS771" s="7" t="s">
        <v>1200</v>
      </c>
      <c r="AV771" s="2" t="s">
        <v>1419</v>
      </c>
      <c r="AW771" s="14" t="s">
        <v>2379</v>
      </c>
    </row>
    <row r="772" spans="1:49" ht="12.75">
      <c r="A772" s="2" t="s">
        <v>2380</v>
      </c>
      <c r="B772" s="2" t="s">
        <v>2381</v>
      </c>
      <c r="C772" s="2" t="s">
        <v>2382</v>
      </c>
      <c r="D772" s="2" t="s">
        <v>2380</v>
      </c>
      <c r="E772" s="9"/>
      <c r="F772" s="2" t="s">
        <v>2719</v>
      </c>
      <c r="H772" s="2" t="s">
        <v>2383</v>
      </c>
      <c r="J772" s="2" t="s">
        <v>1507</v>
      </c>
      <c r="K772" s="4" t="s">
        <v>1411</v>
      </c>
      <c r="M772" s="24">
        <v>51</v>
      </c>
      <c r="N772" s="27">
        <v>1.3</v>
      </c>
      <c r="O772" s="2" t="s">
        <v>515</v>
      </c>
      <c r="P772" s="10">
        <v>71</v>
      </c>
      <c r="Q772" s="27">
        <v>28</v>
      </c>
      <c r="R772" s="2" t="s">
        <v>516</v>
      </c>
      <c r="S772" s="2" t="s">
        <v>1507</v>
      </c>
      <c r="T772" s="10">
        <v>1165</v>
      </c>
      <c r="U772" s="2" t="s">
        <v>1507</v>
      </c>
      <c r="Z772" s="13">
        <f t="shared" si="22"/>
        <v>51.02166666666667</v>
      </c>
      <c r="AA772" s="13">
        <f t="shared" si="23"/>
        <v>71.46666666666667</v>
      </c>
      <c r="AB772" s="27">
        <v>9</v>
      </c>
      <c r="AC772" s="32">
        <v>3501</v>
      </c>
      <c r="AD772" s="32">
        <v>45</v>
      </c>
      <c r="AE772" s="7" t="s">
        <v>1507</v>
      </c>
      <c r="AF772" s="37">
        <v>45</v>
      </c>
      <c r="AG772" s="7" t="s">
        <v>1436</v>
      </c>
      <c r="AH772" s="7" t="s">
        <v>193</v>
      </c>
      <c r="AS772" s="7" t="s">
        <v>1200</v>
      </c>
      <c r="AV772" s="2" t="s">
        <v>1419</v>
      </c>
      <c r="AW772" s="14" t="s">
        <v>2384</v>
      </c>
    </row>
    <row r="773" spans="1:49" ht="12.75">
      <c r="A773" s="2" t="s">
        <v>2385</v>
      </c>
      <c r="C773" s="2" t="s">
        <v>2386</v>
      </c>
      <c r="D773" s="2" t="s">
        <v>2385</v>
      </c>
      <c r="F773" s="2" t="s">
        <v>2719</v>
      </c>
      <c r="H773" s="3" t="s">
        <v>2387</v>
      </c>
      <c r="I773" s="3"/>
      <c r="J773" s="3"/>
      <c r="K773" s="4" t="s">
        <v>1411</v>
      </c>
      <c r="M773" s="24">
        <v>51</v>
      </c>
      <c r="N773" s="27">
        <v>35.3</v>
      </c>
      <c r="O773" s="2" t="s">
        <v>515</v>
      </c>
      <c r="P773" s="10">
        <v>75</v>
      </c>
      <c r="Q773" s="27">
        <v>12.9</v>
      </c>
      <c r="R773" s="2" t="s">
        <v>516</v>
      </c>
      <c r="S773" s="2" t="s">
        <v>1402</v>
      </c>
      <c r="T773" s="10">
        <v>774</v>
      </c>
      <c r="Z773" s="13">
        <f t="shared" si="22"/>
        <v>51.58833333333333</v>
      </c>
      <c r="AA773" s="13">
        <f t="shared" si="23"/>
        <v>75.215</v>
      </c>
      <c r="AC773" s="32">
        <v>2500</v>
      </c>
      <c r="AD773" s="32">
        <v>42</v>
      </c>
      <c r="AE773" s="7" t="s">
        <v>1402</v>
      </c>
      <c r="AF773" s="37">
        <v>54</v>
      </c>
      <c r="AG773" s="7" t="s">
        <v>1496</v>
      </c>
      <c r="AH773" s="7" t="s">
        <v>193</v>
      </c>
      <c r="AS773" s="7" t="s">
        <v>1200</v>
      </c>
      <c r="AV773" s="2" t="s">
        <v>1419</v>
      </c>
      <c r="AW773" s="14" t="s">
        <v>3759</v>
      </c>
    </row>
    <row r="774" spans="1:48" ht="12.75">
      <c r="A774" s="2" t="s">
        <v>2388</v>
      </c>
      <c r="C774" s="2" t="s">
        <v>3637</v>
      </c>
      <c r="D774" s="2" t="s">
        <v>2388</v>
      </c>
      <c r="F774" s="2" t="s">
        <v>514</v>
      </c>
      <c r="H774" s="3" t="s">
        <v>2389</v>
      </c>
      <c r="I774" s="3"/>
      <c r="J774" s="3"/>
      <c r="K774" s="4" t="s">
        <v>1411</v>
      </c>
      <c r="M774" s="24">
        <v>51</v>
      </c>
      <c r="N774" s="27">
        <v>35.3</v>
      </c>
      <c r="O774" s="2" t="s">
        <v>515</v>
      </c>
      <c r="P774" s="10">
        <v>81</v>
      </c>
      <c r="Q774" s="27">
        <v>12.3</v>
      </c>
      <c r="R774" s="2" t="s">
        <v>516</v>
      </c>
      <c r="S774" s="2" t="s">
        <v>1402</v>
      </c>
      <c r="T774" s="10">
        <v>709</v>
      </c>
      <c r="Z774" s="13">
        <f aca="true" t="shared" si="24" ref="Z774:Z837">M774+(N774/60)</f>
        <v>51.58833333333333</v>
      </c>
      <c r="AA774" s="13">
        <f t="shared" si="23"/>
        <v>81.205</v>
      </c>
      <c r="AC774" s="32">
        <v>1600</v>
      </c>
      <c r="AD774" s="32">
        <v>35</v>
      </c>
      <c r="AE774" s="7" t="s">
        <v>1402</v>
      </c>
      <c r="AF774" s="37">
        <v>32</v>
      </c>
      <c r="AG774" s="7" t="s">
        <v>1452</v>
      </c>
      <c r="AH774" s="7" t="s">
        <v>193</v>
      </c>
      <c r="AS774" s="7" t="s">
        <v>1200</v>
      </c>
      <c r="AV774" s="2" t="s">
        <v>1419</v>
      </c>
    </row>
    <row r="775" spans="1:49" ht="12.75">
      <c r="A775" s="2" t="s">
        <v>2390</v>
      </c>
      <c r="C775" s="2" t="s">
        <v>3009</v>
      </c>
      <c r="D775" s="2" t="s">
        <v>2390</v>
      </c>
      <c r="F775" s="2" t="s">
        <v>514</v>
      </c>
      <c r="H775" s="3" t="s">
        <v>2391</v>
      </c>
      <c r="I775" s="3"/>
      <c r="J775" s="3"/>
      <c r="K775" s="4" t="s">
        <v>1411</v>
      </c>
      <c r="M775" s="24">
        <v>51</v>
      </c>
      <c r="N775" s="27">
        <v>58.4</v>
      </c>
      <c r="O775" s="2" t="s">
        <v>515</v>
      </c>
      <c r="P775" s="10">
        <v>85</v>
      </c>
      <c r="Q775" s="27">
        <v>5.3</v>
      </c>
      <c r="R775" s="2" t="s">
        <v>516</v>
      </c>
      <c r="S775" s="2" t="s">
        <v>208</v>
      </c>
      <c r="T775" s="10">
        <v>965</v>
      </c>
      <c r="Z775" s="13">
        <f t="shared" si="24"/>
        <v>51.973333333333336</v>
      </c>
      <c r="AA775" s="13">
        <f t="shared" si="23"/>
        <v>85.08833333333334</v>
      </c>
      <c r="AC775" s="32">
        <v>1300</v>
      </c>
      <c r="AD775" s="32">
        <v>38</v>
      </c>
      <c r="AE775" s="7" t="s">
        <v>208</v>
      </c>
      <c r="AF775" s="37">
        <v>25</v>
      </c>
      <c r="AG775" s="7" t="s">
        <v>207</v>
      </c>
      <c r="AH775" s="7" t="s">
        <v>193</v>
      </c>
      <c r="AS775" s="7" t="s">
        <v>1200</v>
      </c>
      <c r="AV775" s="2" t="s">
        <v>1419</v>
      </c>
      <c r="AW775" s="14" t="s">
        <v>4704</v>
      </c>
    </row>
    <row r="776" spans="1:49" ht="12.75">
      <c r="A776" s="2" t="s">
        <v>2392</v>
      </c>
      <c r="B776" s="2" t="s">
        <v>2393</v>
      </c>
      <c r="C776" s="2" t="s">
        <v>1443</v>
      </c>
      <c r="D776" s="2" t="s">
        <v>2392</v>
      </c>
      <c r="E776" s="2" t="s">
        <v>2394</v>
      </c>
      <c r="F776" s="2" t="s">
        <v>514</v>
      </c>
      <c r="H776" s="2" t="s">
        <v>2395</v>
      </c>
      <c r="J776" s="2" t="s">
        <v>1507</v>
      </c>
      <c r="K776" s="4" t="s">
        <v>1411</v>
      </c>
      <c r="M776" s="24">
        <v>51</v>
      </c>
      <c r="N776" s="27">
        <v>40.2</v>
      </c>
      <c r="O776" s="2" t="s">
        <v>515</v>
      </c>
      <c r="P776" s="10">
        <v>94</v>
      </c>
      <c r="Q776" s="27">
        <v>24.1</v>
      </c>
      <c r="R776" s="2" t="s">
        <v>516</v>
      </c>
      <c r="S776" s="2" t="s">
        <v>208</v>
      </c>
      <c r="T776" s="10">
        <v>2123</v>
      </c>
      <c r="Z776" s="13">
        <f t="shared" si="24"/>
        <v>51.67</v>
      </c>
      <c r="AA776" s="13">
        <f t="shared" si="23"/>
        <v>94.40166666666667</v>
      </c>
      <c r="AC776" s="32">
        <v>2700</v>
      </c>
      <c r="AD776" s="32">
        <v>45</v>
      </c>
      <c r="AE776" s="7" t="s">
        <v>208</v>
      </c>
      <c r="AF776" s="37">
        <v>52</v>
      </c>
      <c r="AG776" s="7" t="s">
        <v>1496</v>
      </c>
      <c r="AH776" s="7" t="s">
        <v>1414</v>
      </c>
      <c r="AS776" s="7" t="s">
        <v>1200</v>
      </c>
      <c r="AV776" s="2" t="s">
        <v>1419</v>
      </c>
      <c r="AW776" s="14" t="s">
        <v>246</v>
      </c>
    </row>
    <row r="777" spans="1:49" ht="12.75">
      <c r="A777" s="2" t="s">
        <v>2396</v>
      </c>
      <c r="C777" s="2" t="s">
        <v>1440</v>
      </c>
      <c r="D777" s="2" t="s">
        <v>2396</v>
      </c>
      <c r="F777" s="2" t="s">
        <v>514</v>
      </c>
      <c r="K777" s="4" t="s">
        <v>1411</v>
      </c>
      <c r="L777" s="32">
        <v>3</v>
      </c>
      <c r="M777" s="24">
        <v>51</v>
      </c>
      <c r="N777" s="27">
        <v>40.7</v>
      </c>
      <c r="O777" s="2" t="s">
        <v>515</v>
      </c>
      <c r="P777" s="10">
        <v>102</v>
      </c>
      <c r="Q777" s="27">
        <v>9.5</v>
      </c>
      <c r="R777" s="2" t="s">
        <v>516</v>
      </c>
      <c r="S777" s="2" t="s">
        <v>1402</v>
      </c>
      <c r="T777" s="10">
        <v>2289.9984</v>
      </c>
      <c r="Z777" s="13">
        <f t="shared" si="24"/>
        <v>51.678333333333335</v>
      </c>
      <c r="AA777" s="13">
        <f t="shared" si="23"/>
        <v>102.15833333333333</v>
      </c>
      <c r="AC777" s="32">
        <v>1775</v>
      </c>
      <c r="AD777" s="32">
        <v>30</v>
      </c>
      <c r="AE777" s="7" t="s">
        <v>1402</v>
      </c>
      <c r="AF777" s="37">
        <v>91</v>
      </c>
      <c r="AH777" s="7" t="s">
        <v>193</v>
      </c>
      <c r="AS777" s="7" t="s">
        <v>1200</v>
      </c>
      <c r="AV777" s="2" t="s">
        <v>1419</v>
      </c>
      <c r="AW777" s="14" t="s">
        <v>2397</v>
      </c>
    </row>
    <row r="778" spans="1:49" ht="12.75">
      <c r="A778" s="2" t="s">
        <v>538</v>
      </c>
      <c r="B778" s="2" t="s">
        <v>539</v>
      </c>
      <c r="C778" s="2" t="s">
        <v>774</v>
      </c>
      <c r="D778" s="2" t="s">
        <v>2400</v>
      </c>
      <c r="E778" s="2" t="s">
        <v>333</v>
      </c>
      <c r="F778" s="2" t="s">
        <v>514</v>
      </c>
      <c r="G778" s="22">
        <v>9</v>
      </c>
      <c r="K778" s="4" t="s">
        <v>1411</v>
      </c>
      <c r="M778" s="24">
        <v>51</v>
      </c>
      <c r="N778" s="27">
        <v>51</v>
      </c>
      <c r="O778" s="2" t="s">
        <v>515</v>
      </c>
      <c r="P778" s="10">
        <v>107</v>
      </c>
      <c r="Q778" s="27">
        <v>44.1</v>
      </c>
      <c r="R778" s="2" t="s">
        <v>516</v>
      </c>
      <c r="S778" s="2" t="s">
        <v>208</v>
      </c>
      <c r="T778" s="10">
        <v>1670</v>
      </c>
      <c r="Z778" s="13">
        <f t="shared" si="24"/>
        <v>51.85</v>
      </c>
      <c r="AA778" s="13">
        <f t="shared" si="23"/>
        <v>107.735</v>
      </c>
      <c r="AC778" s="32">
        <v>3000</v>
      </c>
      <c r="AD778" s="32">
        <v>70</v>
      </c>
      <c r="AE778" s="7" t="s">
        <v>208</v>
      </c>
      <c r="AF778" s="37">
        <v>79</v>
      </c>
      <c r="AG778" s="7" t="s">
        <v>1462</v>
      </c>
      <c r="AH778" s="7" t="s">
        <v>1414</v>
      </c>
      <c r="AS778" s="7" t="s">
        <v>1200</v>
      </c>
      <c r="AV778" s="2" t="s">
        <v>1419</v>
      </c>
      <c r="AW778" s="14" t="s">
        <v>4227</v>
      </c>
    </row>
    <row r="779" spans="1:49" ht="12.75">
      <c r="A779" s="2" t="s">
        <v>2398</v>
      </c>
      <c r="B779" s="2" t="s">
        <v>2399</v>
      </c>
      <c r="C779" s="2" t="s">
        <v>2530</v>
      </c>
      <c r="D779" s="2" t="s">
        <v>2400</v>
      </c>
      <c r="E779" s="2" t="s">
        <v>333</v>
      </c>
      <c r="F779" s="2" t="s">
        <v>514</v>
      </c>
      <c r="H779" s="2" t="s">
        <v>2401</v>
      </c>
      <c r="J779" s="2" t="s">
        <v>1507</v>
      </c>
      <c r="K779" s="4" t="s">
        <v>1411</v>
      </c>
      <c r="M779" s="24">
        <v>51</v>
      </c>
      <c r="N779" s="27">
        <v>48.5</v>
      </c>
      <c r="O779" s="2" t="s">
        <v>515</v>
      </c>
      <c r="P779" s="10">
        <v>107</v>
      </c>
      <c r="Q779" s="27">
        <v>26.4</v>
      </c>
      <c r="R779" s="2" t="s">
        <v>516</v>
      </c>
      <c r="S779" s="2" t="s">
        <v>1507</v>
      </c>
      <c r="T779" s="10">
        <v>1690</v>
      </c>
      <c r="U779" s="2" t="s">
        <v>1507</v>
      </c>
      <c r="Z779" s="13">
        <f t="shared" si="24"/>
        <v>51.80833333333333</v>
      </c>
      <c r="AA779" s="13">
        <f t="shared" si="23"/>
        <v>107.44</v>
      </c>
      <c r="AB779" s="27">
        <v>-4</v>
      </c>
      <c r="AC779" s="32">
        <v>3014</v>
      </c>
      <c r="AD779" s="32">
        <v>46</v>
      </c>
      <c r="AE779" s="7" t="s">
        <v>2550</v>
      </c>
      <c r="AF779" s="37">
        <v>78</v>
      </c>
      <c r="AG779" s="7" t="s">
        <v>1462</v>
      </c>
      <c r="AH779" s="7" t="s">
        <v>1414</v>
      </c>
      <c r="AS779" s="7" t="s">
        <v>1200</v>
      </c>
      <c r="AV779" s="2" t="s">
        <v>2402</v>
      </c>
      <c r="AW779" s="14" t="s">
        <v>890</v>
      </c>
    </row>
    <row r="780" spans="1:49" ht="12.75">
      <c r="A780" s="2" t="s">
        <v>540</v>
      </c>
      <c r="B780" s="2" t="s">
        <v>827</v>
      </c>
      <c r="C780" s="2" t="s">
        <v>4406</v>
      </c>
      <c r="D780" s="2" t="s">
        <v>540</v>
      </c>
      <c r="F780" s="2" t="s">
        <v>514</v>
      </c>
      <c r="G780" s="22">
        <v>9</v>
      </c>
      <c r="K780" s="4" t="s">
        <v>1411</v>
      </c>
      <c r="M780" s="24">
        <v>51</v>
      </c>
      <c r="N780" s="27">
        <v>24.4</v>
      </c>
      <c r="O780" s="2" t="s">
        <v>515</v>
      </c>
      <c r="P780" s="10">
        <v>109</v>
      </c>
      <c r="Q780" s="27">
        <v>54</v>
      </c>
      <c r="R780" s="2" t="s">
        <v>516</v>
      </c>
      <c r="S780" s="2" t="s">
        <v>208</v>
      </c>
      <c r="T780" s="10">
        <v>2500</v>
      </c>
      <c r="Z780" s="13">
        <f t="shared" si="24"/>
        <v>51.406666666666666</v>
      </c>
      <c r="AA780" s="13">
        <f t="shared" si="23"/>
        <v>109.9</v>
      </c>
      <c r="AC780" s="32">
        <v>2500</v>
      </c>
      <c r="AD780" s="32">
        <v>45</v>
      </c>
      <c r="AE780" s="7" t="s">
        <v>208</v>
      </c>
      <c r="AF780" s="37">
        <v>84</v>
      </c>
      <c r="AH780" s="7" t="s">
        <v>1414</v>
      </c>
      <c r="AS780" s="7" t="s">
        <v>1197</v>
      </c>
      <c r="AT780" s="7" t="s">
        <v>2057</v>
      </c>
      <c r="AU780" s="7" t="s">
        <v>1412</v>
      </c>
      <c r="AV780" s="2" t="s">
        <v>541</v>
      </c>
      <c r="AW780" s="14" t="s">
        <v>542</v>
      </c>
    </row>
    <row r="781" spans="1:49" ht="12.75">
      <c r="A781" s="2" t="s">
        <v>543</v>
      </c>
      <c r="C781" s="2" t="s">
        <v>3790</v>
      </c>
      <c r="D781" s="2" t="s">
        <v>1029</v>
      </c>
      <c r="E781" s="2" t="s">
        <v>1029</v>
      </c>
      <c r="F781" s="2" t="s">
        <v>514</v>
      </c>
      <c r="G781" s="22">
        <v>9</v>
      </c>
      <c r="K781" s="4" t="s">
        <v>1411</v>
      </c>
      <c r="M781" s="24">
        <v>51</v>
      </c>
      <c r="N781" s="27">
        <v>55</v>
      </c>
      <c r="O781" s="2" t="s">
        <v>515</v>
      </c>
      <c r="P781" s="10">
        <v>113</v>
      </c>
      <c r="Q781" s="27">
        <v>7.1</v>
      </c>
      <c r="R781" s="2" t="s">
        <v>516</v>
      </c>
      <c r="S781" s="2" t="s">
        <v>208</v>
      </c>
      <c r="T781" s="10">
        <v>2280</v>
      </c>
      <c r="Z781" s="13">
        <f t="shared" si="24"/>
        <v>51.916666666666664</v>
      </c>
      <c r="AA781" s="13">
        <f t="shared" si="23"/>
        <v>113.11833333333334</v>
      </c>
      <c r="AC781" s="32">
        <v>2500</v>
      </c>
      <c r="AD781" s="32">
        <v>45</v>
      </c>
      <c r="AE781" s="7" t="s">
        <v>208</v>
      </c>
      <c r="AF781" s="37">
        <v>113</v>
      </c>
      <c r="AH781" s="7" t="s">
        <v>1414</v>
      </c>
      <c r="AS781" s="7" t="s">
        <v>1197</v>
      </c>
      <c r="AT781" s="7" t="s">
        <v>2057</v>
      </c>
      <c r="AU781" s="7" t="s">
        <v>544</v>
      </c>
      <c r="AV781" s="2" t="s">
        <v>545</v>
      </c>
      <c r="AW781" s="14" t="s">
        <v>546</v>
      </c>
    </row>
    <row r="782" spans="1:49" ht="12.75">
      <c r="A782" s="2" t="s">
        <v>547</v>
      </c>
      <c r="C782" s="2" t="s">
        <v>548</v>
      </c>
      <c r="D782" s="2" t="s">
        <v>549</v>
      </c>
      <c r="F782" s="2" t="s">
        <v>514</v>
      </c>
      <c r="G782" s="22">
        <v>4</v>
      </c>
      <c r="K782" s="4" t="s">
        <v>1412</v>
      </c>
      <c r="L782" s="32">
        <v>0</v>
      </c>
      <c r="M782" s="24">
        <v>51</v>
      </c>
      <c r="N782" s="27">
        <v>16.8</v>
      </c>
      <c r="O782" s="2" t="s">
        <v>515</v>
      </c>
      <c r="P782" s="10">
        <v>115</v>
      </c>
      <c r="Q782" s="27">
        <v>51.3</v>
      </c>
      <c r="R782" s="2" t="s">
        <v>516</v>
      </c>
      <c r="S782" s="2" t="s">
        <v>1402</v>
      </c>
      <c r="T782" s="10">
        <v>2051</v>
      </c>
      <c r="Z782" s="13">
        <f t="shared" si="24"/>
        <v>51.28</v>
      </c>
      <c r="AA782" s="13">
        <f aca="true" t="shared" si="25" ref="AA782:AA845">IF(R782="W",(P782*-1+(Q782/-60)),P782+(Q782/60))</f>
        <v>115.855</v>
      </c>
      <c r="AC782" s="32">
        <v>2500</v>
      </c>
      <c r="AD782" s="32">
        <v>30</v>
      </c>
      <c r="AE782" s="7" t="s">
        <v>1402</v>
      </c>
      <c r="AF782" s="37">
        <v>154</v>
      </c>
      <c r="AH782" s="7" t="s">
        <v>1425</v>
      </c>
      <c r="AS782" s="7" t="s">
        <v>1426</v>
      </c>
      <c r="AV782" s="2" t="s">
        <v>550</v>
      </c>
      <c r="AW782" s="14" t="s">
        <v>551</v>
      </c>
    </row>
    <row r="783" spans="1:49" ht="12.75">
      <c r="A783" s="2" t="s">
        <v>552</v>
      </c>
      <c r="B783" s="2" t="s">
        <v>553</v>
      </c>
      <c r="C783" s="2" t="s">
        <v>3674</v>
      </c>
      <c r="D783" s="2" t="s">
        <v>554</v>
      </c>
      <c r="E783" s="2" t="s">
        <v>1029</v>
      </c>
      <c r="F783" s="2" t="s">
        <v>514</v>
      </c>
      <c r="G783" s="22">
        <v>9</v>
      </c>
      <c r="K783" s="4" t="s">
        <v>1411</v>
      </c>
      <c r="M783" s="24">
        <v>51</v>
      </c>
      <c r="N783" s="27">
        <v>1.2</v>
      </c>
      <c r="O783" s="2" t="s">
        <v>515</v>
      </c>
      <c r="P783" s="10">
        <v>115</v>
      </c>
      <c r="Q783" s="27">
        <v>25.7</v>
      </c>
      <c r="R783" s="2" t="s">
        <v>516</v>
      </c>
      <c r="S783" s="2" t="s">
        <v>208</v>
      </c>
      <c r="T783" s="10">
        <v>2329</v>
      </c>
      <c r="Z783" s="13">
        <f t="shared" si="24"/>
        <v>51.02</v>
      </c>
      <c r="AA783" s="13">
        <f t="shared" si="25"/>
        <v>115.42833333333333</v>
      </c>
      <c r="AC783" s="32">
        <v>2500</v>
      </c>
      <c r="AD783" s="32">
        <v>40</v>
      </c>
      <c r="AE783" s="7" t="s">
        <v>208</v>
      </c>
      <c r="AF783" s="37">
        <v>76</v>
      </c>
      <c r="AH783" s="7" t="s">
        <v>1414</v>
      </c>
      <c r="AS783" s="7" t="s">
        <v>1197</v>
      </c>
      <c r="AT783" s="7" t="s">
        <v>2057</v>
      </c>
      <c r="AU783" s="7" t="s">
        <v>1412</v>
      </c>
      <c r="AV783" s="2" t="s">
        <v>555</v>
      </c>
      <c r="AW783" s="14" t="s">
        <v>556</v>
      </c>
    </row>
    <row r="784" spans="1:49" ht="12.75">
      <c r="A784" s="2" t="s">
        <v>557</v>
      </c>
      <c r="C784" s="2" t="s">
        <v>1454</v>
      </c>
      <c r="D784" s="2" t="s">
        <v>557</v>
      </c>
      <c r="F784" s="2" t="s">
        <v>514</v>
      </c>
      <c r="K784" s="4" t="s">
        <v>1411</v>
      </c>
      <c r="L784" s="32">
        <v>3</v>
      </c>
      <c r="M784" s="24">
        <v>51</v>
      </c>
      <c r="N784" s="27">
        <v>33.7</v>
      </c>
      <c r="O784" s="2" t="s">
        <v>515</v>
      </c>
      <c r="P784" s="10">
        <v>116</v>
      </c>
      <c r="Q784" s="27">
        <v>42.2</v>
      </c>
      <c r="R784" s="2" t="s">
        <v>516</v>
      </c>
      <c r="S784" s="2" t="s">
        <v>1402</v>
      </c>
      <c r="T784" s="10">
        <v>2136</v>
      </c>
      <c r="Z784" s="13">
        <f t="shared" si="24"/>
        <v>51.56166666666667</v>
      </c>
      <c r="AA784" s="13">
        <f t="shared" si="25"/>
        <v>116.70333333333333</v>
      </c>
      <c r="AC784" s="32">
        <v>1850</v>
      </c>
      <c r="AD784" s="32">
        <v>30</v>
      </c>
      <c r="AE784" s="7" t="s">
        <v>1402</v>
      </c>
      <c r="AF784" s="37">
        <v>70</v>
      </c>
      <c r="AH784" s="7" t="s">
        <v>1414</v>
      </c>
      <c r="AS784" s="7" t="s">
        <v>1200</v>
      </c>
      <c r="AV784" s="2" t="s">
        <v>1419</v>
      </c>
      <c r="AW784" s="14" t="s">
        <v>558</v>
      </c>
    </row>
    <row r="785" spans="1:49" ht="12.75">
      <c r="A785" s="2" t="s">
        <v>559</v>
      </c>
      <c r="C785" s="2" t="s">
        <v>1459</v>
      </c>
      <c r="D785" s="2" t="s">
        <v>560</v>
      </c>
      <c r="F785" s="2" t="s">
        <v>514</v>
      </c>
      <c r="K785" s="4" t="s">
        <v>1411</v>
      </c>
      <c r="L785" s="32">
        <v>2</v>
      </c>
      <c r="M785" s="24">
        <v>51</v>
      </c>
      <c r="N785" s="27">
        <v>32.8</v>
      </c>
      <c r="O785" s="2" t="s">
        <v>515</v>
      </c>
      <c r="P785" s="10">
        <v>118</v>
      </c>
      <c r="Q785" s="27">
        <v>22.2</v>
      </c>
      <c r="R785" s="2" t="s">
        <v>516</v>
      </c>
      <c r="S785" s="2" t="s">
        <v>1402</v>
      </c>
      <c r="T785" s="10">
        <v>2500</v>
      </c>
      <c r="Z785" s="13">
        <f t="shared" si="24"/>
        <v>51.54666666666667</v>
      </c>
      <c r="AA785" s="13">
        <f t="shared" si="25"/>
        <v>118.37</v>
      </c>
      <c r="AC785" s="32">
        <v>1250</v>
      </c>
      <c r="AD785" s="32">
        <v>20</v>
      </c>
      <c r="AE785" s="7" t="s">
        <v>1402</v>
      </c>
      <c r="AF785" s="37">
        <v>97</v>
      </c>
      <c r="AH785" s="7" t="s">
        <v>193</v>
      </c>
      <c r="AS785" s="7" t="s">
        <v>1200</v>
      </c>
      <c r="AV785" s="2" t="s">
        <v>561</v>
      </c>
      <c r="AW785" s="14" t="s">
        <v>2359</v>
      </c>
    </row>
    <row r="786" spans="1:49" ht="12.75">
      <c r="A786" s="2" t="s">
        <v>562</v>
      </c>
      <c r="C786" s="2" t="s">
        <v>3708</v>
      </c>
      <c r="D786" s="2" t="s">
        <v>562</v>
      </c>
      <c r="F786" s="2" t="s">
        <v>514</v>
      </c>
      <c r="K786" s="4" t="s">
        <v>1411</v>
      </c>
      <c r="L786" s="32">
        <v>3</v>
      </c>
      <c r="M786" s="24">
        <v>51</v>
      </c>
      <c r="N786" s="27">
        <v>59.1</v>
      </c>
      <c r="O786" s="2" t="s">
        <v>515</v>
      </c>
      <c r="P786" s="10">
        <v>127</v>
      </c>
      <c r="Q786" s="27">
        <v>38.6</v>
      </c>
      <c r="R786" s="2" t="s">
        <v>516</v>
      </c>
      <c r="S786" s="2" t="s">
        <v>1402</v>
      </c>
      <c r="T786" s="10">
        <v>869</v>
      </c>
      <c r="U786" s="2" t="s">
        <v>3240</v>
      </c>
      <c r="Z786" s="13">
        <f t="shared" si="24"/>
        <v>51.985</v>
      </c>
      <c r="AA786" s="13">
        <f t="shared" si="25"/>
        <v>127.64333333333333</v>
      </c>
      <c r="AC786" s="32">
        <v>1350</v>
      </c>
      <c r="AD786" s="32">
        <v>30</v>
      </c>
      <c r="AE786" s="7" t="s">
        <v>1402</v>
      </c>
      <c r="AF786" s="37">
        <v>157</v>
      </c>
      <c r="AH786" s="7" t="s">
        <v>1414</v>
      </c>
      <c r="AS786" s="7" t="s">
        <v>1200</v>
      </c>
      <c r="AV786" s="2" t="s">
        <v>1419</v>
      </c>
      <c r="AW786" s="14" t="s">
        <v>563</v>
      </c>
    </row>
    <row r="787" spans="1:49" ht="12.75">
      <c r="A787" s="2" t="s">
        <v>4485</v>
      </c>
      <c r="C787" s="2" t="s">
        <v>4527</v>
      </c>
      <c r="D787" s="2" t="s">
        <v>4485</v>
      </c>
      <c r="F787" s="2" t="s">
        <v>514</v>
      </c>
      <c r="G787" s="22">
        <v>9</v>
      </c>
      <c r="K787" s="4" t="s">
        <v>1411</v>
      </c>
      <c r="L787" s="32">
        <v>3</v>
      </c>
      <c r="M787" s="24">
        <v>51</v>
      </c>
      <c r="N787" s="27">
        <v>27.4</v>
      </c>
      <c r="O787" s="2" t="s">
        <v>515</v>
      </c>
      <c r="P787" s="10">
        <v>128</v>
      </c>
      <c r="Q787" s="27">
        <v>5.8</v>
      </c>
      <c r="R787" s="2" t="s">
        <v>516</v>
      </c>
      <c r="S787" s="2" t="s">
        <v>208</v>
      </c>
      <c r="T787" s="10">
        <v>600</v>
      </c>
      <c r="U787" s="2" t="s">
        <v>3240</v>
      </c>
      <c r="Z787" s="13">
        <f t="shared" si="24"/>
        <v>51.45666666666666</v>
      </c>
      <c r="AA787" s="13">
        <f t="shared" si="25"/>
        <v>128.09666666666666</v>
      </c>
      <c r="AC787" s="32">
        <v>1030</v>
      </c>
      <c r="AD787" s="32">
        <v>30</v>
      </c>
      <c r="AE787" s="7" t="s">
        <v>1402</v>
      </c>
      <c r="AF787" s="37">
        <v>160</v>
      </c>
      <c r="AH787" s="7" t="s">
        <v>1457</v>
      </c>
      <c r="AS787" s="7" t="s">
        <v>1200</v>
      </c>
      <c r="AV787" s="2" t="s">
        <v>1419</v>
      </c>
      <c r="AW787" s="14" t="s">
        <v>4486</v>
      </c>
    </row>
    <row r="788" spans="1:49" ht="12.75">
      <c r="A788" s="2" t="s">
        <v>564</v>
      </c>
      <c r="B788" s="2" t="s">
        <v>4491</v>
      </c>
      <c r="C788" s="2" t="s">
        <v>4474</v>
      </c>
      <c r="D788" s="2" t="s">
        <v>565</v>
      </c>
      <c r="F788" s="2" t="s">
        <v>514</v>
      </c>
      <c r="G788" s="22">
        <v>4</v>
      </c>
      <c r="K788" s="4" t="s">
        <v>1411</v>
      </c>
      <c r="M788" s="24">
        <v>51</v>
      </c>
      <c r="N788" s="27">
        <v>15.9</v>
      </c>
      <c r="O788" s="2" t="s">
        <v>515</v>
      </c>
      <c r="P788" s="10">
        <v>128</v>
      </c>
      <c r="Q788" s="27">
        <v>43.2</v>
      </c>
      <c r="R788" s="2" t="s">
        <v>516</v>
      </c>
      <c r="S788" s="2" t="s">
        <v>1402</v>
      </c>
      <c r="T788" s="10">
        <v>850</v>
      </c>
      <c r="Z788" s="13">
        <f t="shared" si="24"/>
        <v>51.265</v>
      </c>
      <c r="AA788" s="13">
        <f t="shared" si="25"/>
        <v>128.72</v>
      </c>
      <c r="AC788" s="32">
        <v>2500</v>
      </c>
      <c r="AD788" s="32">
        <v>40</v>
      </c>
      <c r="AE788" s="7" t="s">
        <v>1402</v>
      </c>
      <c r="AF788" s="37">
        <v>151</v>
      </c>
      <c r="AH788" s="7" t="s">
        <v>1414</v>
      </c>
      <c r="AS788" s="7" t="s">
        <v>1197</v>
      </c>
      <c r="AT788" s="7" t="s">
        <v>2056</v>
      </c>
      <c r="AU788" s="7" t="s">
        <v>1475</v>
      </c>
      <c r="AV788" s="2" t="s">
        <v>566</v>
      </c>
      <c r="AW788" s="14" t="s">
        <v>4493</v>
      </c>
    </row>
    <row r="789" spans="1:49" ht="12.75">
      <c r="A789" s="2" t="s">
        <v>567</v>
      </c>
      <c r="C789" s="2" t="s">
        <v>3666</v>
      </c>
      <c r="D789" s="2" t="s">
        <v>568</v>
      </c>
      <c r="E789" s="2" t="s">
        <v>569</v>
      </c>
      <c r="F789" s="2" t="s">
        <v>514</v>
      </c>
      <c r="G789" s="22">
        <v>8</v>
      </c>
      <c r="K789" s="4" t="s">
        <v>1411</v>
      </c>
      <c r="L789" s="32">
        <v>8</v>
      </c>
      <c r="M789" s="24">
        <v>51</v>
      </c>
      <c r="N789" s="27">
        <v>10.2</v>
      </c>
      <c r="O789" s="2" t="s">
        <v>515</v>
      </c>
      <c r="P789" s="10">
        <v>128</v>
      </c>
      <c r="Q789" s="27">
        <v>26.7</v>
      </c>
      <c r="R789" s="2" t="s">
        <v>516</v>
      </c>
      <c r="S789" s="2" t="s">
        <v>208</v>
      </c>
      <c r="T789" s="10">
        <v>771</v>
      </c>
      <c r="Z789" s="13">
        <f t="shared" si="24"/>
        <v>51.17</v>
      </c>
      <c r="AA789" s="13">
        <f t="shared" si="25"/>
        <v>128.445</v>
      </c>
      <c r="AC789" s="32">
        <v>3500</v>
      </c>
      <c r="AD789" s="32">
        <v>80</v>
      </c>
      <c r="AE789" s="7" t="s">
        <v>208</v>
      </c>
      <c r="AF789" s="37">
        <v>152</v>
      </c>
      <c r="AH789" s="7" t="s">
        <v>1414</v>
      </c>
      <c r="AS789" s="7" t="s">
        <v>1197</v>
      </c>
      <c r="AT789" s="7" t="s">
        <v>2058</v>
      </c>
      <c r="AU789" s="7" t="s">
        <v>4553</v>
      </c>
      <c r="AV789" s="2" t="s">
        <v>570</v>
      </c>
      <c r="AW789" s="14" t="s">
        <v>4492</v>
      </c>
    </row>
    <row r="790" spans="1:49" ht="12.75">
      <c r="A790" s="2" t="s">
        <v>4489</v>
      </c>
      <c r="C790" s="2" t="s">
        <v>1454</v>
      </c>
      <c r="D790" s="2" t="s">
        <v>4489</v>
      </c>
      <c r="F790" s="2" t="s">
        <v>514</v>
      </c>
      <c r="G790" s="22">
        <v>4</v>
      </c>
      <c r="K790" s="17" t="s">
        <v>166</v>
      </c>
      <c r="M790" s="25">
        <v>51</v>
      </c>
      <c r="N790" s="28">
        <v>39.7</v>
      </c>
      <c r="O790" s="8" t="s">
        <v>515</v>
      </c>
      <c r="P790" s="22">
        <v>128</v>
      </c>
      <c r="Q790" s="28">
        <v>56.4</v>
      </c>
      <c r="R790" s="8" t="s">
        <v>516</v>
      </c>
      <c r="S790" s="2" t="s">
        <v>1402</v>
      </c>
      <c r="T790" s="10">
        <v>600</v>
      </c>
      <c r="U790" s="2" t="s">
        <v>3240</v>
      </c>
      <c r="Z790" s="13">
        <f t="shared" si="24"/>
        <v>51.66166666666667</v>
      </c>
      <c r="AA790" s="13">
        <f t="shared" si="25"/>
        <v>128.94</v>
      </c>
      <c r="AC790" s="32">
        <v>600</v>
      </c>
      <c r="AH790" s="7" t="s">
        <v>1404</v>
      </c>
      <c r="AW790" s="14" t="s">
        <v>4490</v>
      </c>
    </row>
    <row r="791" spans="1:49" ht="12.75">
      <c r="A791" s="2" t="s">
        <v>4504</v>
      </c>
      <c r="C791" s="2" t="s">
        <v>4329</v>
      </c>
      <c r="D791" s="2" t="s">
        <v>4504</v>
      </c>
      <c r="F791" s="2" t="s">
        <v>514</v>
      </c>
      <c r="G791" s="22"/>
      <c r="K791" s="4" t="s">
        <v>515</v>
      </c>
      <c r="M791" s="24">
        <v>51</v>
      </c>
      <c r="N791" s="27">
        <v>8.2</v>
      </c>
      <c r="O791" s="2" t="s">
        <v>515</v>
      </c>
      <c r="P791" s="10">
        <v>132</v>
      </c>
      <c r="Q791" s="27">
        <v>56.5</v>
      </c>
      <c r="R791" s="2" t="s">
        <v>516</v>
      </c>
      <c r="S791" s="2" t="s">
        <v>1402</v>
      </c>
      <c r="T791" s="10">
        <v>1152</v>
      </c>
      <c r="U791" s="2" t="s">
        <v>3240</v>
      </c>
      <c r="Z791" s="13">
        <f t="shared" si="24"/>
        <v>51.13666666666666</v>
      </c>
      <c r="AA791" s="13">
        <f t="shared" si="25"/>
        <v>132.94166666666666</v>
      </c>
      <c r="AC791" s="32">
        <v>1200</v>
      </c>
      <c r="AD791" s="32">
        <v>40</v>
      </c>
      <c r="AE791" s="7" t="s">
        <v>1402</v>
      </c>
      <c r="AF791" s="37">
        <v>116</v>
      </c>
      <c r="AH791" s="7" t="s">
        <v>1457</v>
      </c>
      <c r="AW791" s="14" t="s">
        <v>4503</v>
      </c>
    </row>
    <row r="792" spans="1:49" ht="12.75">
      <c r="A792" s="2" t="s">
        <v>571</v>
      </c>
      <c r="C792" s="2" t="s">
        <v>3708</v>
      </c>
      <c r="D792" s="2" t="s">
        <v>571</v>
      </c>
      <c r="E792" s="2" t="s">
        <v>569</v>
      </c>
      <c r="F792" s="2" t="s">
        <v>514</v>
      </c>
      <c r="G792" s="22">
        <v>9</v>
      </c>
      <c r="K792" s="4" t="s">
        <v>1412</v>
      </c>
      <c r="M792" s="24">
        <v>51</v>
      </c>
      <c r="N792" s="27">
        <v>10.3</v>
      </c>
      <c r="O792" s="2" t="s">
        <v>515</v>
      </c>
      <c r="P792" s="10">
        <v>136</v>
      </c>
      <c r="Q792" s="27">
        <v>38.1</v>
      </c>
      <c r="R792" s="2" t="s">
        <v>516</v>
      </c>
      <c r="S792" s="2" t="s">
        <v>208</v>
      </c>
      <c r="T792" s="10">
        <v>492</v>
      </c>
      <c r="U792" s="2" t="s">
        <v>517</v>
      </c>
      <c r="Z792" s="13">
        <f t="shared" si="24"/>
        <v>51.17166666666667</v>
      </c>
      <c r="AA792" s="13">
        <f t="shared" si="25"/>
        <v>136.635</v>
      </c>
      <c r="AB792" s="27">
        <v>-12</v>
      </c>
      <c r="AC792" s="32">
        <v>3000</v>
      </c>
      <c r="AD792" s="32">
        <v>40</v>
      </c>
      <c r="AE792" s="7" t="s">
        <v>208</v>
      </c>
      <c r="AF792" s="39">
        <v>12</v>
      </c>
      <c r="AG792" s="7" t="s">
        <v>207</v>
      </c>
      <c r="AH792" s="7" t="s">
        <v>1414</v>
      </c>
      <c r="AS792" s="7" t="s">
        <v>1197</v>
      </c>
      <c r="AU792" s="7" t="s">
        <v>3393</v>
      </c>
      <c r="AV792" s="2" t="s">
        <v>1427</v>
      </c>
      <c r="AW792" s="14" t="s">
        <v>4228</v>
      </c>
    </row>
    <row r="793" spans="1:49" ht="12.75">
      <c r="A793" s="2" t="s">
        <v>572</v>
      </c>
      <c r="C793" s="2" t="s">
        <v>2940</v>
      </c>
      <c r="D793" s="2" t="s">
        <v>572</v>
      </c>
      <c r="E793" s="2" t="s">
        <v>569</v>
      </c>
      <c r="F793" s="2" t="s">
        <v>514</v>
      </c>
      <c r="K793" s="4" t="s">
        <v>515</v>
      </c>
      <c r="L793" s="32">
        <v>2</v>
      </c>
      <c r="M793" s="24">
        <v>51</v>
      </c>
      <c r="N793" s="27">
        <v>20</v>
      </c>
      <c r="O793" s="2" t="s">
        <v>515</v>
      </c>
      <c r="P793" s="10">
        <v>139</v>
      </c>
      <c r="Q793" s="27">
        <v>14.8</v>
      </c>
      <c r="R793" s="2" t="s">
        <v>516</v>
      </c>
      <c r="S793" s="2" t="s">
        <v>1402</v>
      </c>
      <c r="T793" s="10">
        <v>171</v>
      </c>
      <c r="U793" s="2" t="s">
        <v>517</v>
      </c>
      <c r="Z793" s="13">
        <f t="shared" si="24"/>
        <v>51.333333333333336</v>
      </c>
      <c r="AA793" s="13">
        <f t="shared" si="25"/>
        <v>139.24666666666667</v>
      </c>
      <c r="AB793" s="27">
        <v>-12</v>
      </c>
      <c r="AC793" s="32">
        <v>600</v>
      </c>
      <c r="AD793" s="32">
        <v>20</v>
      </c>
      <c r="AE793" s="7" t="s">
        <v>1402</v>
      </c>
      <c r="AF793" s="39">
        <v>77</v>
      </c>
      <c r="AG793" s="7" t="s">
        <v>1418</v>
      </c>
      <c r="AH793" s="7" t="s">
        <v>1404</v>
      </c>
      <c r="AS793" s="7" t="s">
        <v>1200</v>
      </c>
      <c r="AV793" s="2" t="s">
        <v>1419</v>
      </c>
      <c r="AW793" s="14" t="s">
        <v>3777</v>
      </c>
    </row>
    <row r="794" spans="1:49" ht="12.75">
      <c r="A794" s="2" t="s">
        <v>573</v>
      </c>
      <c r="C794" s="2" t="s">
        <v>197</v>
      </c>
      <c r="D794" s="2" t="s">
        <v>573</v>
      </c>
      <c r="F794" s="2" t="s">
        <v>514</v>
      </c>
      <c r="K794" s="4" t="s">
        <v>515</v>
      </c>
      <c r="L794" s="32">
        <v>2</v>
      </c>
      <c r="M794" s="24">
        <v>51</v>
      </c>
      <c r="N794" s="27">
        <v>43.5</v>
      </c>
      <c r="O794" s="2" t="s">
        <v>515</v>
      </c>
      <c r="P794" s="10">
        <v>140</v>
      </c>
      <c r="Q794" s="27">
        <v>14</v>
      </c>
      <c r="R794" s="2" t="s">
        <v>516</v>
      </c>
      <c r="S794" s="2" t="s">
        <v>1402</v>
      </c>
      <c r="T794" s="10">
        <v>66</v>
      </c>
      <c r="Z794" s="13">
        <f t="shared" si="24"/>
        <v>51.725</v>
      </c>
      <c r="AA794" s="13">
        <f t="shared" si="25"/>
        <v>140.23333333333332</v>
      </c>
      <c r="AB794" s="27">
        <v>-12</v>
      </c>
      <c r="AC794" s="32">
        <v>950</v>
      </c>
      <c r="AD794" s="32">
        <v>30</v>
      </c>
      <c r="AE794" s="7" t="s">
        <v>1402</v>
      </c>
      <c r="AF794" s="39">
        <v>161</v>
      </c>
      <c r="AG794" s="7" t="s">
        <v>1424</v>
      </c>
      <c r="AH794" s="7" t="s">
        <v>1414</v>
      </c>
      <c r="AS794" s="7" t="s">
        <v>1200</v>
      </c>
      <c r="AV794" s="2" t="s">
        <v>1419</v>
      </c>
      <c r="AW794" s="14" t="s">
        <v>3777</v>
      </c>
    </row>
    <row r="795" spans="1:49" ht="12.75">
      <c r="A795" s="2" t="s">
        <v>574</v>
      </c>
      <c r="C795" s="2" t="s">
        <v>3279</v>
      </c>
      <c r="D795" s="2" t="s">
        <v>574</v>
      </c>
      <c r="F795" s="2" t="s">
        <v>514</v>
      </c>
      <c r="K795" s="4" t="s">
        <v>515</v>
      </c>
      <c r="L795" s="32">
        <v>2</v>
      </c>
      <c r="M795" s="24">
        <v>51</v>
      </c>
      <c r="N795" s="27">
        <v>34.2</v>
      </c>
      <c r="O795" s="2" t="s">
        <v>515</v>
      </c>
      <c r="P795" s="10">
        <v>141</v>
      </c>
      <c r="Q795" s="27">
        <v>56</v>
      </c>
      <c r="R795" s="2" t="s">
        <v>516</v>
      </c>
      <c r="S795" s="2" t="s">
        <v>1402</v>
      </c>
      <c r="T795" s="10">
        <v>10</v>
      </c>
      <c r="U795" s="2" t="s">
        <v>517</v>
      </c>
      <c r="Z795" s="13">
        <f t="shared" si="24"/>
        <v>51.57</v>
      </c>
      <c r="AA795" s="13">
        <f t="shared" si="25"/>
        <v>141.93333333333334</v>
      </c>
      <c r="AB795" s="27">
        <v>-12</v>
      </c>
      <c r="AC795" s="32">
        <v>1100</v>
      </c>
      <c r="AD795" s="32">
        <v>20</v>
      </c>
      <c r="AE795" s="7" t="s">
        <v>1402</v>
      </c>
      <c r="AF795" s="39">
        <v>149</v>
      </c>
      <c r="AG795" s="7" t="s">
        <v>1433</v>
      </c>
      <c r="AH795" s="7" t="s">
        <v>1404</v>
      </c>
      <c r="AS795" s="7" t="s">
        <v>1200</v>
      </c>
      <c r="AV795" s="2" t="s">
        <v>1419</v>
      </c>
      <c r="AW795" s="14" t="s">
        <v>3777</v>
      </c>
    </row>
    <row r="796" spans="1:49" ht="12.75">
      <c r="A796" s="2" t="s">
        <v>575</v>
      </c>
      <c r="C796" s="2" t="s">
        <v>4782</v>
      </c>
      <c r="D796" s="2" t="s">
        <v>575</v>
      </c>
      <c r="F796" s="2" t="s">
        <v>514</v>
      </c>
      <c r="G796" s="22">
        <v>8</v>
      </c>
      <c r="H796" s="3" t="s">
        <v>576</v>
      </c>
      <c r="I796" s="3"/>
      <c r="J796" s="3"/>
      <c r="K796" s="4" t="s">
        <v>1411</v>
      </c>
      <c r="L796" s="32">
        <v>6</v>
      </c>
      <c r="M796" s="24">
        <v>51</v>
      </c>
      <c r="N796" s="27">
        <v>47</v>
      </c>
      <c r="O796" s="2" t="s">
        <v>515</v>
      </c>
      <c r="P796" s="10">
        <v>143</v>
      </c>
      <c r="Q796" s="27">
        <v>8.5</v>
      </c>
      <c r="R796" s="2" t="s">
        <v>516</v>
      </c>
      <c r="S796" s="2" t="s">
        <v>208</v>
      </c>
      <c r="T796" s="10">
        <v>98</v>
      </c>
      <c r="U796" s="2" t="s">
        <v>3237</v>
      </c>
      <c r="Z796" s="13">
        <f t="shared" si="24"/>
        <v>51.78333333333333</v>
      </c>
      <c r="AA796" s="13">
        <f t="shared" si="25"/>
        <v>143.14166666666668</v>
      </c>
      <c r="AC796" s="32">
        <v>1750</v>
      </c>
      <c r="AD796" s="32">
        <v>35</v>
      </c>
      <c r="AE796" s="7" t="s">
        <v>208</v>
      </c>
      <c r="AF796" s="37">
        <v>26</v>
      </c>
      <c r="AG796" s="7" t="s">
        <v>1436</v>
      </c>
      <c r="AH796" s="7" t="s">
        <v>193</v>
      </c>
      <c r="AS796" s="7" t="s">
        <v>1200</v>
      </c>
      <c r="AW796" s="14" t="s">
        <v>3416</v>
      </c>
    </row>
    <row r="797" spans="1:49" ht="12.75">
      <c r="A797" s="2" t="s">
        <v>577</v>
      </c>
      <c r="C797" s="2" t="s">
        <v>2544</v>
      </c>
      <c r="D797" s="2" t="s">
        <v>578</v>
      </c>
      <c r="F797" s="2" t="s">
        <v>223</v>
      </c>
      <c r="K797" s="4" t="s">
        <v>1411</v>
      </c>
      <c r="L797" s="32">
        <v>4</v>
      </c>
      <c r="M797" s="24">
        <v>50</v>
      </c>
      <c r="N797" s="27">
        <v>54.6</v>
      </c>
      <c r="O797" s="2" t="s">
        <v>515</v>
      </c>
      <c r="P797" s="10">
        <v>24</v>
      </c>
      <c r="Q797" s="27">
        <v>27.3</v>
      </c>
      <c r="R797" s="2" t="s">
        <v>516</v>
      </c>
      <c r="S797" s="2" t="s">
        <v>1402</v>
      </c>
      <c r="T797" s="10">
        <v>699</v>
      </c>
      <c r="Z797" s="13">
        <f t="shared" si="24"/>
        <v>50.91</v>
      </c>
      <c r="AA797" s="13">
        <f t="shared" si="25"/>
        <v>24.455</v>
      </c>
      <c r="AC797" s="32">
        <v>2500</v>
      </c>
      <c r="AD797" s="32">
        <v>40</v>
      </c>
      <c r="AE797" s="7" t="s">
        <v>1402</v>
      </c>
      <c r="AF797" s="37">
        <v>1</v>
      </c>
      <c r="AH797" s="7" t="s">
        <v>1414</v>
      </c>
      <c r="AS797" s="7" t="s">
        <v>1197</v>
      </c>
      <c r="AU797" s="7" t="s">
        <v>3393</v>
      </c>
      <c r="AV797" s="2" t="s">
        <v>1427</v>
      </c>
      <c r="AW797" s="14" t="s">
        <v>3310</v>
      </c>
    </row>
    <row r="798" spans="1:49" ht="12.75">
      <c r="A798" s="2" t="s">
        <v>1977</v>
      </c>
      <c r="B798" s="2" t="s">
        <v>1978</v>
      </c>
      <c r="C798" s="2" t="s">
        <v>456</v>
      </c>
      <c r="D798" s="2" t="s">
        <v>1979</v>
      </c>
      <c r="F798" s="2" t="s">
        <v>223</v>
      </c>
      <c r="K798" s="4" t="s">
        <v>1411</v>
      </c>
      <c r="L798" s="32">
        <v>5</v>
      </c>
      <c r="M798" s="24">
        <v>50</v>
      </c>
      <c r="N798" s="27">
        <v>47.4</v>
      </c>
      <c r="O798" s="2" t="s">
        <v>515</v>
      </c>
      <c r="P798" s="10">
        <v>25</v>
      </c>
      <c r="Q798" s="27">
        <v>20.9</v>
      </c>
      <c r="R798" s="2" t="s">
        <v>516</v>
      </c>
      <c r="S798" s="2" t="s">
        <v>208</v>
      </c>
      <c r="T798" s="10">
        <v>640</v>
      </c>
      <c r="Z798" s="13">
        <f t="shared" si="24"/>
        <v>50.79</v>
      </c>
      <c r="AA798" s="13">
        <f t="shared" si="25"/>
        <v>25.348333333333333</v>
      </c>
      <c r="AC798" s="32">
        <v>2500</v>
      </c>
      <c r="AD798" s="32">
        <v>44</v>
      </c>
      <c r="AE798" s="7" t="s">
        <v>208</v>
      </c>
      <c r="AF798" s="37">
        <v>67</v>
      </c>
      <c r="AG798" s="7" t="s">
        <v>1413</v>
      </c>
      <c r="AH798" s="7" t="s">
        <v>1414</v>
      </c>
      <c r="AS798" s="7" t="s">
        <v>1197</v>
      </c>
      <c r="AT798" s="7" t="s">
        <v>2057</v>
      </c>
      <c r="AU798" s="7" t="s">
        <v>1412</v>
      </c>
      <c r="AV798" s="2" t="s">
        <v>1980</v>
      </c>
      <c r="AW798" s="14" t="s">
        <v>1981</v>
      </c>
    </row>
    <row r="799" spans="1:49" ht="12.75">
      <c r="A799" s="2" t="s">
        <v>1982</v>
      </c>
      <c r="B799" s="2" t="s">
        <v>1983</v>
      </c>
      <c r="C799" s="2" t="s">
        <v>2440</v>
      </c>
      <c r="D799" s="2" t="s">
        <v>1979</v>
      </c>
      <c r="E799" s="2" t="s">
        <v>1984</v>
      </c>
      <c r="F799" s="2" t="s">
        <v>223</v>
      </c>
      <c r="H799" s="3" t="s">
        <v>1985</v>
      </c>
      <c r="I799" s="3"/>
      <c r="J799" s="3"/>
      <c r="K799" s="4" t="s">
        <v>1411</v>
      </c>
      <c r="L799" s="32">
        <v>4</v>
      </c>
      <c r="M799" s="24">
        <v>50</v>
      </c>
      <c r="N799" s="27">
        <v>40.7</v>
      </c>
      <c r="O799" s="2" t="s">
        <v>515</v>
      </c>
      <c r="P799" s="10">
        <v>25</v>
      </c>
      <c r="Q799" s="27">
        <v>29.3</v>
      </c>
      <c r="R799" s="2" t="s">
        <v>516</v>
      </c>
      <c r="S799" s="2" t="s">
        <v>1402</v>
      </c>
      <c r="T799" s="10">
        <v>774</v>
      </c>
      <c r="Z799" s="13">
        <f t="shared" si="24"/>
        <v>50.678333333333335</v>
      </c>
      <c r="AA799" s="13">
        <f t="shared" si="25"/>
        <v>25.488333333333333</v>
      </c>
      <c r="AC799" s="32">
        <v>1660</v>
      </c>
      <c r="AD799" s="32">
        <v>42</v>
      </c>
      <c r="AE799" s="7" t="s">
        <v>1402</v>
      </c>
      <c r="AF799" s="37">
        <v>68</v>
      </c>
      <c r="AG799" s="7" t="s">
        <v>2403</v>
      </c>
      <c r="AH799" s="7" t="s">
        <v>193</v>
      </c>
      <c r="AS799" s="7" t="s">
        <v>1200</v>
      </c>
      <c r="AV799" s="2" t="s">
        <v>1419</v>
      </c>
      <c r="AW799" s="14" t="s">
        <v>1986</v>
      </c>
    </row>
    <row r="800" spans="1:49" ht="12.75">
      <c r="A800" s="2" t="s">
        <v>1987</v>
      </c>
      <c r="B800" s="2" t="s">
        <v>1988</v>
      </c>
      <c r="C800" s="2" t="s">
        <v>1028</v>
      </c>
      <c r="D800" s="2" t="s">
        <v>1987</v>
      </c>
      <c r="F800" s="2" t="s">
        <v>223</v>
      </c>
      <c r="H800" s="3"/>
      <c r="I800" s="3"/>
      <c r="J800" s="3"/>
      <c r="K800" s="4" t="s">
        <v>1411</v>
      </c>
      <c r="L800" s="32">
        <v>5</v>
      </c>
      <c r="M800" s="24">
        <v>50</v>
      </c>
      <c r="N800" s="27">
        <v>26.7</v>
      </c>
      <c r="O800" s="2" t="s">
        <v>515</v>
      </c>
      <c r="P800" s="10">
        <v>25</v>
      </c>
      <c r="Q800" s="27">
        <v>50.3</v>
      </c>
      <c r="R800" s="2" t="s">
        <v>516</v>
      </c>
      <c r="S800" s="2" t="s">
        <v>1402</v>
      </c>
      <c r="T800" s="10">
        <v>735</v>
      </c>
      <c r="Z800" s="13">
        <f t="shared" si="24"/>
        <v>50.445</v>
      </c>
      <c r="AA800" s="13">
        <f t="shared" si="25"/>
        <v>25.838333333333335</v>
      </c>
      <c r="AC800" s="32">
        <v>2500</v>
      </c>
      <c r="AD800" s="32">
        <v>40</v>
      </c>
      <c r="AE800" s="7" t="s">
        <v>1402</v>
      </c>
      <c r="AF800" s="37">
        <v>104</v>
      </c>
      <c r="AH800" s="7" t="s">
        <v>1414</v>
      </c>
      <c r="AS800" s="7" t="s">
        <v>1197</v>
      </c>
      <c r="AV800" s="2" t="s">
        <v>1427</v>
      </c>
      <c r="AW800" s="14" t="s">
        <v>1989</v>
      </c>
    </row>
    <row r="801" spans="1:49" ht="12.75">
      <c r="A801" s="2" t="s">
        <v>3311</v>
      </c>
      <c r="B801" s="2" t="s">
        <v>3312</v>
      </c>
      <c r="C801" s="2" t="s">
        <v>3637</v>
      </c>
      <c r="D801" s="2" t="s">
        <v>3311</v>
      </c>
      <c r="F801" s="2" t="s">
        <v>223</v>
      </c>
      <c r="K801" s="4" t="s">
        <v>1411</v>
      </c>
      <c r="L801" s="32">
        <v>3</v>
      </c>
      <c r="M801" s="24">
        <v>50</v>
      </c>
      <c r="N801" s="27">
        <v>7.8</v>
      </c>
      <c r="O801" s="2" t="s">
        <v>515</v>
      </c>
      <c r="P801" s="10">
        <v>25</v>
      </c>
      <c r="Q801" s="27">
        <v>10.2</v>
      </c>
      <c r="R801" s="2" t="s">
        <v>516</v>
      </c>
      <c r="S801" s="2" t="s">
        <v>1402</v>
      </c>
      <c r="T801" s="10">
        <v>787</v>
      </c>
      <c r="Z801" s="13">
        <f t="shared" si="24"/>
        <v>50.13</v>
      </c>
      <c r="AA801" s="13">
        <f t="shared" si="25"/>
        <v>25.17</v>
      </c>
      <c r="AC801" s="32">
        <v>2000</v>
      </c>
      <c r="AD801" s="32">
        <v>30</v>
      </c>
      <c r="AE801" s="7" t="s">
        <v>1402</v>
      </c>
      <c r="AF801" s="37">
        <v>82</v>
      </c>
      <c r="AH801" s="7" t="s">
        <v>1414</v>
      </c>
      <c r="AS801" s="7" t="s">
        <v>1197</v>
      </c>
      <c r="AU801" s="7" t="s">
        <v>3393</v>
      </c>
      <c r="AV801" s="2" t="s">
        <v>1427</v>
      </c>
      <c r="AW801" s="14" t="s">
        <v>1976</v>
      </c>
    </row>
    <row r="802" spans="1:49" ht="12.75">
      <c r="A802" s="2" t="s">
        <v>1990</v>
      </c>
      <c r="B802" s="2" t="s">
        <v>1991</v>
      </c>
      <c r="C802" s="2" t="s">
        <v>4126</v>
      </c>
      <c r="D802" s="2" t="s">
        <v>1990</v>
      </c>
      <c r="F802" s="2" t="s">
        <v>223</v>
      </c>
      <c r="H802" s="2" t="s">
        <v>1992</v>
      </c>
      <c r="J802" s="2" t="s">
        <v>1410</v>
      </c>
      <c r="K802" s="4" t="s">
        <v>1411</v>
      </c>
      <c r="L802" s="32">
        <v>4</v>
      </c>
      <c r="M802" s="24">
        <v>50</v>
      </c>
      <c r="N802" s="27">
        <v>36.4</v>
      </c>
      <c r="O802" s="2" t="s">
        <v>515</v>
      </c>
      <c r="P802" s="10">
        <v>26</v>
      </c>
      <c r="Q802" s="27">
        <v>8.5</v>
      </c>
      <c r="R802" s="2" t="s">
        <v>516</v>
      </c>
      <c r="S802" s="2" t="s">
        <v>1410</v>
      </c>
      <c r="T802" s="10">
        <v>755</v>
      </c>
      <c r="U802" s="2" t="s">
        <v>1410</v>
      </c>
      <c r="Z802" s="13">
        <f t="shared" si="24"/>
        <v>50.60666666666667</v>
      </c>
      <c r="AA802" s="13">
        <f t="shared" si="25"/>
        <v>26.141666666666666</v>
      </c>
      <c r="AB802" s="27">
        <v>5</v>
      </c>
      <c r="AC802" s="32">
        <v>2626</v>
      </c>
      <c r="AD802" s="32">
        <v>42</v>
      </c>
      <c r="AE802" s="7" t="s">
        <v>1410</v>
      </c>
      <c r="AF802" s="37">
        <v>118</v>
      </c>
      <c r="AG802" s="7" t="s">
        <v>1403</v>
      </c>
      <c r="AH802" s="7" t="s">
        <v>1414</v>
      </c>
      <c r="AS802" s="7" t="s">
        <v>1200</v>
      </c>
      <c r="AV802" s="2" t="s">
        <v>1419</v>
      </c>
      <c r="AW802" s="14" t="s">
        <v>1993</v>
      </c>
    </row>
    <row r="803" spans="1:49" ht="12.75">
      <c r="A803" s="2" t="s">
        <v>1994</v>
      </c>
      <c r="B803" s="2" t="s">
        <v>1995</v>
      </c>
      <c r="C803" s="2" t="s">
        <v>3713</v>
      </c>
      <c r="D803" s="2" t="s">
        <v>1996</v>
      </c>
      <c r="E803" s="2" t="s">
        <v>723</v>
      </c>
      <c r="F803" s="2" t="s">
        <v>223</v>
      </c>
      <c r="K803" s="4" t="s">
        <v>1411</v>
      </c>
      <c r="M803" s="24">
        <v>50</v>
      </c>
      <c r="N803" s="27">
        <v>9.5</v>
      </c>
      <c r="O803" s="2" t="s">
        <v>515</v>
      </c>
      <c r="P803" s="10">
        <v>28</v>
      </c>
      <c r="Q803" s="27">
        <v>44.3</v>
      </c>
      <c r="R803" s="2" t="s">
        <v>516</v>
      </c>
      <c r="S803" s="2" t="s">
        <v>208</v>
      </c>
      <c r="T803" s="10">
        <v>761</v>
      </c>
      <c r="Z803" s="13">
        <f t="shared" si="24"/>
        <v>50.15833333333333</v>
      </c>
      <c r="AA803" s="13">
        <f t="shared" si="25"/>
        <v>28.738333333333333</v>
      </c>
      <c r="AC803" s="32">
        <v>3050</v>
      </c>
      <c r="AD803" s="32">
        <v>80</v>
      </c>
      <c r="AE803" s="7" t="s">
        <v>208</v>
      </c>
      <c r="AF803" s="37">
        <v>118</v>
      </c>
      <c r="AG803" s="7" t="s">
        <v>1403</v>
      </c>
      <c r="AH803" s="7" t="s">
        <v>1414</v>
      </c>
      <c r="AS803" s="7" t="s">
        <v>1197</v>
      </c>
      <c r="AT803" s="7" t="s">
        <v>2072</v>
      </c>
      <c r="AU803" s="7" t="s">
        <v>2073</v>
      </c>
      <c r="AV803" s="2" t="s">
        <v>1997</v>
      </c>
      <c r="AW803" s="14" t="s">
        <v>2083</v>
      </c>
    </row>
    <row r="804" spans="1:49" ht="12.75">
      <c r="A804" s="2" t="s">
        <v>2084</v>
      </c>
      <c r="C804" s="2" t="s">
        <v>3768</v>
      </c>
      <c r="D804" s="2" t="s">
        <v>2084</v>
      </c>
      <c r="F804" s="2" t="s">
        <v>223</v>
      </c>
      <c r="K804" s="4" t="s">
        <v>1412</v>
      </c>
      <c r="L804" s="32">
        <v>0</v>
      </c>
      <c r="M804" s="24">
        <v>50</v>
      </c>
      <c r="N804" s="27">
        <v>39.8</v>
      </c>
      <c r="O804" s="2" t="s">
        <v>515</v>
      </c>
      <c r="P804" s="10">
        <v>29</v>
      </c>
      <c r="Q804" s="27">
        <v>53.6</v>
      </c>
      <c r="R804" s="2" t="s">
        <v>516</v>
      </c>
      <c r="S804" s="2" t="s">
        <v>1402</v>
      </c>
      <c r="T804" s="10">
        <v>463</v>
      </c>
      <c r="Z804" s="13">
        <f t="shared" si="24"/>
        <v>50.663333333333334</v>
      </c>
      <c r="AA804" s="13">
        <f t="shared" si="25"/>
        <v>29.893333333333334</v>
      </c>
      <c r="AC804" s="32">
        <v>3000</v>
      </c>
      <c r="AD804" s="32">
        <v>60</v>
      </c>
      <c r="AE804" s="7" t="s">
        <v>1402</v>
      </c>
      <c r="AF804" s="37">
        <v>124</v>
      </c>
      <c r="AH804" s="7" t="s">
        <v>1425</v>
      </c>
      <c r="AS804" s="7" t="s">
        <v>1426</v>
      </c>
      <c r="AV804" s="2" t="s">
        <v>2946</v>
      </c>
      <c r="AW804" s="14" t="s">
        <v>2085</v>
      </c>
    </row>
    <row r="805" spans="1:49" ht="12.75">
      <c r="A805" s="2" t="s">
        <v>2086</v>
      </c>
      <c r="B805" s="2" t="s">
        <v>2087</v>
      </c>
      <c r="C805" s="2" t="s">
        <v>1474</v>
      </c>
      <c r="D805" s="2" t="s">
        <v>2088</v>
      </c>
      <c r="F805" s="2" t="s">
        <v>223</v>
      </c>
      <c r="H805" s="2" t="s">
        <v>2089</v>
      </c>
      <c r="J805" s="2" t="s">
        <v>1410</v>
      </c>
      <c r="K805" s="4" t="s">
        <v>1411</v>
      </c>
      <c r="M805" s="24">
        <v>50</v>
      </c>
      <c r="N805" s="27">
        <v>36.2</v>
      </c>
      <c r="O805" s="2" t="s">
        <v>515</v>
      </c>
      <c r="P805" s="10">
        <v>30</v>
      </c>
      <c r="Q805" s="27">
        <v>11.5</v>
      </c>
      <c r="R805" s="2" t="s">
        <v>516</v>
      </c>
      <c r="S805" s="2" t="s">
        <v>1410</v>
      </c>
      <c r="T805" s="10">
        <v>518</v>
      </c>
      <c r="U805" s="2" t="s">
        <v>1410</v>
      </c>
      <c r="Z805" s="13">
        <f t="shared" si="24"/>
        <v>50.60333333333333</v>
      </c>
      <c r="AA805" s="13">
        <f t="shared" si="25"/>
        <v>30.191666666666666</v>
      </c>
      <c r="AB805" s="27">
        <v>6</v>
      </c>
      <c r="AC805" s="32">
        <v>3500</v>
      </c>
      <c r="AD805" s="32">
        <v>56</v>
      </c>
      <c r="AE805" s="7" t="s">
        <v>1410</v>
      </c>
      <c r="AF805" s="37">
        <v>155</v>
      </c>
      <c r="AG805" s="7" t="s">
        <v>1483</v>
      </c>
      <c r="AH805" s="7" t="s">
        <v>1414</v>
      </c>
      <c r="AS805" s="7" t="s">
        <v>1200</v>
      </c>
      <c r="AV805" s="2" t="s">
        <v>1419</v>
      </c>
      <c r="AW805" s="14" t="s">
        <v>2090</v>
      </c>
    </row>
    <row r="806" spans="1:49" ht="12.75">
      <c r="A806" s="2" t="s">
        <v>2101</v>
      </c>
      <c r="B806" s="2" t="s">
        <v>2102</v>
      </c>
      <c r="C806" s="2" t="s">
        <v>527</v>
      </c>
      <c r="D806" s="2" t="s">
        <v>2088</v>
      </c>
      <c r="E806" s="2" t="s">
        <v>2196</v>
      </c>
      <c r="F806" s="2" t="s">
        <v>223</v>
      </c>
      <c r="K806" s="4" t="s">
        <v>1411</v>
      </c>
      <c r="M806" s="24">
        <v>50</v>
      </c>
      <c r="N806" s="27">
        <v>28.7</v>
      </c>
      <c r="O806" s="2" t="s">
        <v>515</v>
      </c>
      <c r="P806" s="10">
        <v>30</v>
      </c>
      <c r="Q806" s="27">
        <v>23.1</v>
      </c>
      <c r="R806" s="2" t="s">
        <v>516</v>
      </c>
      <c r="S806" s="2" t="s">
        <v>208</v>
      </c>
      <c r="T806" s="10">
        <v>571</v>
      </c>
      <c r="Z806" s="13">
        <f t="shared" si="24"/>
        <v>50.47833333333333</v>
      </c>
      <c r="AA806" s="13">
        <f t="shared" si="25"/>
        <v>30.385</v>
      </c>
      <c r="AC806" s="32">
        <v>1800</v>
      </c>
      <c r="AD806" s="32">
        <v>80</v>
      </c>
      <c r="AE806" s="7" t="s">
        <v>208</v>
      </c>
      <c r="AF806" s="37">
        <v>145</v>
      </c>
      <c r="AG806" s="7" t="s">
        <v>3712</v>
      </c>
      <c r="AH806" s="7" t="s">
        <v>1414</v>
      </c>
      <c r="AS806" s="7" t="s">
        <v>1200</v>
      </c>
      <c r="AV806" s="2" t="s">
        <v>1419</v>
      </c>
      <c r="AW806" s="14" t="s">
        <v>4705</v>
      </c>
    </row>
    <row r="807" spans="1:49" ht="12.75">
      <c r="A807" s="2" t="s">
        <v>2091</v>
      </c>
      <c r="B807" s="2" t="s">
        <v>2092</v>
      </c>
      <c r="C807" s="2" t="s">
        <v>2986</v>
      </c>
      <c r="D807" s="2" t="s">
        <v>2088</v>
      </c>
      <c r="F807" s="2" t="s">
        <v>223</v>
      </c>
      <c r="K807" s="4" t="s">
        <v>515</v>
      </c>
      <c r="L807" s="32">
        <v>4</v>
      </c>
      <c r="M807" s="24">
        <v>50</v>
      </c>
      <c r="N807" s="27">
        <v>25.8</v>
      </c>
      <c r="O807" s="2" t="s">
        <v>515</v>
      </c>
      <c r="P807" s="10">
        <v>30</v>
      </c>
      <c r="Q807" s="27">
        <v>18.1</v>
      </c>
      <c r="R807" s="2" t="s">
        <v>516</v>
      </c>
      <c r="S807" s="2" t="s">
        <v>1402</v>
      </c>
      <c r="T807" s="10">
        <v>600</v>
      </c>
      <c r="U807" s="2" t="s">
        <v>1400</v>
      </c>
      <c r="Z807" s="13">
        <f t="shared" si="24"/>
        <v>50.43</v>
      </c>
      <c r="AA807" s="13">
        <f t="shared" si="25"/>
        <v>30.301666666666666</v>
      </c>
      <c r="AC807" s="32">
        <v>1200</v>
      </c>
      <c r="AD807" s="32">
        <v>50</v>
      </c>
      <c r="AE807" s="7" t="s">
        <v>1402</v>
      </c>
      <c r="AF807" s="37">
        <v>141</v>
      </c>
      <c r="AH807" s="7" t="s">
        <v>4465</v>
      </c>
      <c r="AS807" s="7" t="s">
        <v>1200</v>
      </c>
      <c r="AV807" s="2" t="s">
        <v>1419</v>
      </c>
      <c r="AW807" s="14" t="s">
        <v>2093</v>
      </c>
    </row>
    <row r="808" spans="1:49" ht="12.75">
      <c r="A808" s="2" t="s">
        <v>4641</v>
      </c>
      <c r="B808" s="2" t="s">
        <v>4642</v>
      </c>
      <c r="C808" s="2" t="s">
        <v>3377</v>
      </c>
      <c r="D808" s="2" t="s">
        <v>2088</v>
      </c>
      <c r="E808" s="2" t="s">
        <v>2196</v>
      </c>
      <c r="F808" s="2" t="s">
        <v>223</v>
      </c>
      <c r="H808" s="2" t="s">
        <v>4643</v>
      </c>
      <c r="J808" s="2" t="s">
        <v>1507</v>
      </c>
      <c r="K808" s="4" t="s">
        <v>1411</v>
      </c>
      <c r="M808" s="24">
        <v>50</v>
      </c>
      <c r="N808" s="27">
        <v>24.1</v>
      </c>
      <c r="O808" s="2" t="s">
        <v>515</v>
      </c>
      <c r="P808" s="10">
        <v>30</v>
      </c>
      <c r="Q808" s="27">
        <v>27.1</v>
      </c>
      <c r="R808" s="2" t="s">
        <v>516</v>
      </c>
      <c r="S808" s="2" t="s">
        <v>1507</v>
      </c>
      <c r="T808" s="10">
        <v>587</v>
      </c>
      <c r="U808" s="2" t="s">
        <v>1507</v>
      </c>
      <c r="Z808" s="13">
        <f t="shared" si="24"/>
        <v>50.401666666666664</v>
      </c>
      <c r="AA808" s="13">
        <f t="shared" si="25"/>
        <v>30.451666666666668</v>
      </c>
      <c r="AB808" s="27">
        <v>6</v>
      </c>
      <c r="AC808" s="32">
        <v>1800</v>
      </c>
      <c r="AD808" s="32">
        <v>49</v>
      </c>
      <c r="AE808" s="7" t="s">
        <v>1507</v>
      </c>
      <c r="AF808" s="37">
        <v>86</v>
      </c>
      <c r="AG808" s="7" t="s">
        <v>1462</v>
      </c>
      <c r="AH808" s="7" t="s">
        <v>1414</v>
      </c>
      <c r="AS808" s="7" t="s">
        <v>3404</v>
      </c>
      <c r="AU808" s="7" t="s">
        <v>2060</v>
      </c>
      <c r="AV808" s="2" t="s">
        <v>4644</v>
      </c>
      <c r="AW808" s="14" t="s">
        <v>4645</v>
      </c>
    </row>
    <row r="809" spans="1:49" ht="12.75">
      <c r="A809" s="2" t="s">
        <v>2094</v>
      </c>
      <c r="B809" s="2" t="s">
        <v>2095</v>
      </c>
      <c r="C809" s="2" t="s">
        <v>2096</v>
      </c>
      <c r="D809" s="2" t="s">
        <v>2088</v>
      </c>
      <c r="E809" s="2" t="s">
        <v>2196</v>
      </c>
      <c r="F809" s="2" t="s">
        <v>223</v>
      </c>
      <c r="H809" s="2" t="s">
        <v>2097</v>
      </c>
      <c r="J809" s="2" t="s">
        <v>1507</v>
      </c>
      <c r="K809" s="4" t="s">
        <v>1411</v>
      </c>
      <c r="M809" s="24">
        <v>50</v>
      </c>
      <c r="N809" s="27">
        <v>20.7</v>
      </c>
      <c r="O809" s="2" t="s">
        <v>515</v>
      </c>
      <c r="P809" s="10">
        <v>30</v>
      </c>
      <c r="Q809" s="27">
        <v>53.7</v>
      </c>
      <c r="R809" s="2" t="s">
        <v>516</v>
      </c>
      <c r="S809" s="2" t="s">
        <v>1507</v>
      </c>
      <c r="T809" s="10">
        <v>427</v>
      </c>
      <c r="U809" s="2" t="s">
        <v>1507</v>
      </c>
      <c r="Z809" s="13">
        <f t="shared" si="24"/>
        <v>50.345</v>
      </c>
      <c r="AA809" s="13">
        <f t="shared" si="25"/>
        <v>30.895</v>
      </c>
      <c r="AB809" s="27">
        <v>6</v>
      </c>
      <c r="AC809" s="32">
        <v>4000</v>
      </c>
      <c r="AD809" s="32">
        <v>60</v>
      </c>
      <c r="AE809" s="7" t="s">
        <v>1507</v>
      </c>
      <c r="AF809" s="37">
        <v>183</v>
      </c>
      <c r="AG809" s="7" t="s">
        <v>2098</v>
      </c>
      <c r="AH809" s="7" t="s">
        <v>1414</v>
      </c>
      <c r="AS809" s="7" t="s">
        <v>3404</v>
      </c>
      <c r="AT809" s="7" t="s">
        <v>2059</v>
      </c>
      <c r="AU809" s="7" t="s">
        <v>2550</v>
      </c>
      <c r="AV809" s="2" t="s">
        <v>2099</v>
      </c>
      <c r="AW809" s="14" t="s">
        <v>2100</v>
      </c>
    </row>
    <row r="810" spans="1:49" ht="12.75">
      <c r="A810" s="2" t="s">
        <v>4646</v>
      </c>
      <c r="B810" s="2" t="s">
        <v>4647</v>
      </c>
      <c r="C810" s="2" t="s">
        <v>2803</v>
      </c>
      <c r="D810" s="2" t="s">
        <v>4647</v>
      </c>
      <c r="E810" s="2" t="s">
        <v>2196</v>
      </c>
      <c r="F810" s="2" t="s">
        <v>223</v>
      </c>
      <c r="K810" s="4" t="s">
        <v>1411</v>
      </c>
      <c r="M810" s="24">
        <v>50</v>
      </c>
      <c r="N810" s="27">
        <v>14.1</v>
      </c>
      <c r="O810" s="2" t="s">
        <v>515</v>
      </c>
      <c r="P810" s="10">
        <v>30</v>
      </c>
      <c r="Q810" s="27">
        <v>18.1</v>
      </c>
      <c r="R810" s="2" t="s">
        <v>516</v>
      </c>
      <c r="S810" s="2" t="s">
        <v>1402</v>
      </c>
      <c r="T810" s="10">
        <v>673</v>
      </c>
      <c r="Z810" s="13">
        <f t="shared" si="24"/>
        <v>50.235</v>
      </c>
      <c r="AA810" s="13">
        <f t="shared" si="25"/>
        <v>30.301666666666666</v>
      </c>
      <c r="AC810" s="32">
        <v>2500</v>
      </c>
      <c r="AD810" s="32">
        <v>40</v>
      </c>
      <c r="AE810" s="7" t="s">
        <v>1402</v>
      </c>
      <c r="AF810" s="37">
        <v>134</v>
      </c>
      <c r="AH810" s="7" t="s">
        <v>1414</v>
      </c>
      <c r="AS810" s="7" t="s">
        <v>1197</v>
      </c>
      <c r="AT810" s="7" t="s">
        <v>2056</v>
      </c>
      <c r="AU810" s="7" t="s">
        <v>1475</v>
      </c>
      <c r="AV810" s="2" t="s">
        <v>4648</v>
      </c>
      <c r="AW810" s="14" t="s">
        <v>4649</v>
      </c>
    </row>
    <row r="811" spans="1:49" ht="12.75">
      <c r="A811" s="2" t="s">
        <v>4653</v>
      </c>
      <c r="B811" s="2" t="s">
        <v>4654</v>
      </c>
      <c r="C811" s="2" t="s">
        <v>1645</v>
      </c>
      <c r="D811" s="2" t="s">
        <v>4653</v>
      </c>
      <c r="E811" s="2" t="s">
        <v>2187</v>
      </c>
      <c r="F811" s="2" t="s">
        <v>223</v>
      </c>
      <c r="K811" s="4" t="s">
        <v>1411</v>
      </c>
      <c r="M811" s="24">
        <v>50</v>
      </c>
      <c r="N811" s="27">
        <v>34.4</v>
      </c>
      <c r="O811" s="2" t="s">
        <v>515</v>
      </c>
      <c r="P811" s="10">
        <v>32</v>
      </c>
      <c r="Q811" s="27">
        <v>18.9</v>
      </c>
      <c r="R811" s="2" t="s">
        <v>516</v>
      </c>
      <c r="S811" s="2" t="s">
        <v>208</v>
      </c>
      <c r="T811" s="10">
        <v>449</v>
      </c>
      <c r="Z811" s="13">
        <f t="shared" si="24"/>
        <v>50.57333333333333</v>
      </c>
      <c r="AA811" s="13">
        <f t="shared" si="25"/>
        <v>32.315</v>
      </c>
      <c r="AC811" s="32">
        <v>3000</v>
      </c>
      <c r="AD811" s="32">
        <v>80</v>
      </c>
      <c r="AE811" s="7" t="s">
        <v>208</v>
      </c>
      <c r="AF811" s="37">
        <v>0</v>
      </c>
      <c r="AH811" s="7" t="s">
        <v>1414</v>
      </c>
      <c r="AS811" s="7" t="s">
        <v>1197</v>
      </c>
      <c r="AT811" s="7" t="s">
        <v>2058</v>
      </c>
      <c r="AU811" s="7" t="s">
        <v>4553</v>
      </c>
      <c r="AV811" s="2" t="s">
        <v>4655</v>
      </c>
      <c r="AW811" s="14" t="s">
        <v>4656</v>
      </c>
    </row>
    <row r="812" spans="1:49" ht="12.75">
      <c r="A812" s="2" t="s">
        <v>4650</v>
      </c>
      <c r="C812" s="2" t="s">
        <v>3478</v>
      </c>
      <c r="D812" s="2" t="s">
        <v>4651</v>
      </c>
      <c r="E812" s="2" t="s">
        <v>2187</v>
      </c>
      <c r="F812" s="2" t="s">
        <v>223</v>
      </c>
      <c r="K812" s="4" t="s">
        <v>1412</v>
      </c>
      <c r="L812" s="32">
        <v>0</v>
      </c>
      <c r="M812" s="24">
        <v>50</v>
      </c>
      <c r="N812" s="27">
        <v>9.1</v>
      </c>
      <c r="O812" s="2" t="s">
        <v>515</v>
      </c>
      <c r="P812" s="10">
        <v>32</v>
      </c>
      <c r="Q812" s="27">
        <v>31.9</v>
      </c>
      <c r="R812" s="2" t="s">
        <v>516</v>
      </c>
      <c r="S812" s="2" t="s">
        <v>1402</v>
      </c>
      <c r="T812" s="10">
        <v>384</v>
      </c>
      <c r="Z812" s="13">
        <f t="shared" si="24"/>
        <v>50.151666666666664</v>
      </c>
      <c r="AA812" s="13">
        <f t="shared" si="25"/>
        <v>32.531666666666666</v>
      </c>
      <c r="AC812" s="32">
        <v>2000</v>
      </c>
      <c r="AD812" s="32">
        <v>30</v>
      </c>
      <c r="AE812" s="7" t="s">
        <v>1402</v>
      </c>
      <c r="AF812" s="37">
        <v>115</v>
      </c>
      <c r="AH812" s="7" t="s">
        <v>1414</v>
      </c>
      <c r="AS812" s="7" t="s">
        <v>1197</v>
      </c>
      <c r="AU812" s="7" t="s">
        <v>517</v>
      </c>
      <c r="AV812" s="2" t="s">
        <v>4652</v>
      </c>
      <c r="AW812" s="14" t="s">
        <v>4706</v>
      </c>
    </row>
    <row r="813" spans="1:49" ht="12.75">
      <c r="A813" s="2" t="s">
        <v>4657</v>
      </c>
      <c r="C813" s="2" t="s">
        <v>4759</v>
      </c>
      <c r="D813" s="2" t="s">
        <v>4657</v>
      </c>
      <c r="F813" s="2" t="s">
        <v>223</v>
      </c>
      <c r="H813" s="3" t="s">
        <v>4658</v>
      </c>
      <c r="I813" s="3"/>
      <c r="J813" s="3"/>
      <c r="K813" s="4" t="s">
        <v>1411</v>
      </c>
      <c r="M813" s="24">
        <v>50</v>
      </c>
      <c r="N813" s="27">
        <v>51.5</v>
      </c>
      <c r="O813" s="2" t="s">
        <v>515</v>
      </c>
      <c r="P813" s="10">
        <v>34</v>
      </c>
      <c r="Q813" s="27">
        <v>45.8</v>
      </c>
      <c r="R813" s="2" t="s">
        <v>516</v>
      </c>
      <c r="S813" s="2" t="s">
        <v>1402</v>
      </c>
      <c r="T813" s="10">
        <v>594</v>
      </c>
      <c r="Z813" s="13">
        <f t="shared" si="24"/>
        <v>50.858333333333334</v>
      </c>
      <c r="AA813" s="13">
        <f t="shared" si="25"/>
        <v>34.763333333333335</v>
      </c>
      <c r="AC813" s="32">
        <v>2500</v>
      </c>
      <c r="AD813" s="32">
        <v>42</v>
      </c>
      <c r="AE813" s="7" t="s">
        <v>1402</v>
      </c>
      <c r="AF813" s="37">
        <v>83</v>
      </c>
      <c r="AG813" s="7" t="s">
        <v>1462</v>
      </c>
      <c r="AH813" s="7" t="s">
        <v>193</v>
      </c>
      <c r="AS813" s="7" t="s">
        <v>1200</v>
      </c>
      <c r="AV813" s="2" t="s">
        <v>1419</v>
      </c>
      <c r="AW813" s="14" t="s">
        <v>3759</v>
      </c>
    </row>
    <row r="814" spans="1:49" ht="12.75">
      <c r="A814" s="2" t="s">
        <v>4659</v>
      </c>
      <c r="C814" s="2" t="s">
        <v>2481</v>
      </c>
      <c r="D814" s="2" t="s">
        <v>4659</v>
      </c>
      <c r="F814" s="2" t="s">
        <v>223</v>
      </c>
      <c r="H814" s="3"/>
      <c r="I814" s="3"/>
      <c r="J814" s="3"/>
      <c r="K814" s="4" t="s">
        <v>1411</v>
      </c>
      <c r="L814" s="32">
        <v>1</v>
      </c>
      <c r="M814" s="24">
        <v>50</v>
      </c>
      <c r="N814" s="27">
        <v>33.2</v>
      </c>
      <c r="O814" s="2" t="s">
        <v>515</v>
      </c>
      <c r="P814" s="10">
        <v>34</v>
      </c>
      <c r="Q814" s="27">
        <v>32.1</v>
      </c>
      <c r="R814" s="2" t="s">
        <v>516</v>
      </c>
      <c r="S814" s="2" t="s">
        <v>1402</v>
      </c>
      <c r="T814" s="10">
        <v>476</v>
      </c>
      <c r="Z814" s="13">
        <f t="shared" si="24"/>
        <v>50.553333333333335</v>
      </c>
      <c r="AA814" s="13">
        <f t="shared" si="25"/>
        <v>34.535</v>
      </c>
      <c r="AC814" s="32">
        <v>2500</v>
      </c>
      <c r="AD814" s="32">
        <v>40</v>
      </c>
      <c r="AE814" s="7" t="s">
        <v>1402</v>
      </c>
      <c r="AF814" s="37">
        <v>17</v>
      </c>
      <c r="AH814" s="7" t="s">
        <v>1414</v>
      </c>
      <c r="AS814" s="7" t="s">
        <v>1197</v>
      </c>
      <c r="AV814" s="2" t="s">
        <v>1427</v>
      </c>
      <c r="AW814" s="14" t="s">
        <v>4660</v>
      </c>
    </row>
    <row r="815" spans="1:49" ht="12.75">
      <c r="A815" s="2" t="s">
        <v>4661</v>
      </c>
      <c r="C815" s="2" t="s">
        <v>204</v>
      </c>
      <c r="D815" s="2" t="s">
        <v>4662</v>
      </c>
      <c r="F815" s="2" t="s">
        <v>223</v>
      </c>
      <c r="H815" s="3"/>
      <c r="I815" s="3"/>
      <c r="J815" s="3"/>
      <c r="K815" s="4" t="s">
        <v>1411</v>
      </c>
      <c r="L815" s="32">
        <v>5</v>
      </c>
      <c r="M815" s="24">
        <v>50</v>
      </c>
      <c r="N815" s="27">
        <v>18.3</v>
      </c>
      <c r="O815" s="2" t="s">
        <v>515</v>
      </c>
      <c r="P815" s="10">
        <v>35</v>
      </c>
      <c r="Q815" s="27">
        <v>1.2</v>
      </c>
      <c r="R815" s="2" t="s">
        <v>516</v>
      </c>
      <c r="S815" s="2" t="s">
        <v>1402</v>
      </c>
      <c r="T815" s="10">
        <v>489</v>
      </c>
      <c r="Z815" s="13">
        <f t="shared" si="24"/>
        <v>50.305</v>
      </c>
      <c r="AA815" s="13">
        <f t="shared" si="25"/>
        <v>35.02</v>
      </c>
      <c r="AC815" s="32">
        <v>2000</v>
      </c>
      <c r="AD815" s="32">
        <v>40</v>
      </c>
      <c r="AE815" s="7" t="s">
        <v>1402</v>
      </c>
      <c r="AF815" s="37">
        <v>90</v>
      </c>
      <c r="AH815" s="7" t="s">
        <v>1414</v>
      </c>
      <c r="AS815" s="7" t="s">
        <v>1197</v>
      </c>
      <c r="AU815" s="7" t="s">
        <v>517</v>
      </c>
      <c r="AV815" s="2" t="s">
        <v>4663</v>
      </c>
      <c r="AW815" s="14" t="s">
        <v>4664</v>
      </c>
    </row>
    <row r="816" spans="1:49" ht="12.75">
      <c r="A816" s="2" t="s">
        <v>3994</v>
      </c>
      <c r="C816" s="2" t="s">
        <v>456</v>
      </c>
      <c r="D816" s="2" t="s">
        <v>3994</v>
      </c>
      <c r="F816" s="2" t="s">
        <v>514</v>
      </c>
      <c r="H816" s="2" t="s">
        <v>3995</v>
      </c>
      <c r="J816" s="2" t="s">
        <v>1507</v>
      </c>
      <c r="K816" s="4" t="s">
        <v>1411</v>
      </c>
      <c r="M816" s="24">
        <v>50</v>
      </c>
      <c r="N816" s="27">
        <v>38.6</v>
      </c>
      <c r="O816" s="2" t="s">
        <v>515</v>
      </c>
      <c r="P816" s="10">
        <v>36</v>
      </c>
      <c r="Q816" s="27">
        <v>35.4</v>
      </c>
      <c r="R816" s="2" t="s">
        <v>516</v>
      </c>
      <c r="S816" s="2" t="s">
        <v>1410</v>
      </c>
      <c r="T816" s="10">
        <v>735</v>
      </c>
      <c r="U816" s="2" t="s">
        <v>1410</v>
      </c>
      <c r="Z816" s="13">
        <f t="shared" si="24"/>
        <v>50.64333333333333</v>
      </c>
      <c r="AA816" s="13">
        <f t="shared" si="25"/>
        <v>36.59</v>
      </c>
      <c r="AC816" s="32">
        <v>2300</v>
      </c>
      <c r="AD816" s="32">
        <v>42</v>
      </c>
      <c r="AE816" s="7" t="s">
        <v>1410</v>
      </c>
      <c r="AF816" s="37">
        <v>117</v>
      </c>
      <c r="AG816" s="7" t="s">
        <v>2559</v>
      </c>
      <c r="AH816" s="7" t="s">
        <v>193</v>
      </c>
      <c r="AS816" s="7" t="s">
        <v>1200</v>
      </c>
      <c r="AV816" s="2" t="s">
        <v>1419</v>
      </c>
      <c r="AW816" s="14" t="s">
        <v>3600</v>
      </c>
    </row>
    <row r="817" spans="1:49" ht="12.75">
      <c r="A817" s="2" t="s">
        <v>2854</v>
      </c>
      <c r="B817" s="2" t="s">
        <v>2856</v>
      </c>
      <c r="C817" s="2" t="s">
        <v>1587</v>
      </c>
      <c r="D817" s="2" t="s">
        <v>2856</v>
      </c>
      <c r="F817" s="2" t="s">
        <v>514</v>
      </c>
      <c r="H817" s="2" t="s">
        <v>2857</v>
      </c>
      <c r="J817" s="2" t="s">
        <v>2550</v>
      </c>
      <c r="K817" s="4" t="s">
        <v>515</v>
      </c>
      <c r="M817" s="24">
        <v>50</v>
      </c>
      <c r="N817" s="27">
        <v>41.7</v>
      </c>
      <c r="O817" s="2" t="s">
        <v>515</v>
      </c>
      <c r="P817" s="10">
        <v>36</v>
      </c>
      <c r="Q817" s="27">
        <v>17.6</v>
      </c>
      <c r="R817" s="2" t="s">
        <v>516</v>
      </c>
      <c r="S817" s="2" t="s">
        <v>2550</v>
      </c>
      <c r="T817" s="10">
        <v>689</v>
      </c>
      <c r="U817" s="2" t="s">
        <v>2550</v>
      </c>
      <c r="Z817" s="13">
        <f t="shared" si="24"/>
        <v>50.695</v>
      </c>
      <c r="AA817" s="13">
        <f t="shared" si="25"/>
        <v>36.29333333333334</v>
      </c>
      <c r="AC817" s="32">
        <v>560</v>
      </c>
      <c r="AD817" s="32">
        <v>100</v>
      </c>
      <c r="AE817" s="7" t="s">
        <v>2550</v>
      </c>
      <c r="AF817" s="37">
        <v>16</v>
      </c>
      <c r="AH817" s="7" t="s">
        <v>1404</v>
      </c>
      <c r="AS817" s="7" t="s">
        <v>1200</v>
      </c>
      <c r="AV817" s="2" t="s">
        <v>1419</v>
      </c>
      <c r="AW817" s="14" t="s">
        <v>2855</v>
      </c>
    </row>
    <row r="818" spans="1:49" ht="12.75">
      <c r="A818" s="2" t="s">
        <v>4665</v>
      </c>
      <c r="B818" s="2" t="s">
        <v>4666</v>
      </c>
      <c r="C818" s="2" t="s">
        <v>456</v>
      </c>
      <c r="D818" s="2" t="s">
        <v>4667</v>
      </c>
      <c r="F818" s="2" t="s">
        <v>223</v>
      </c>
      <c r="K818" s="4" t="s">
        <v>1411</v>
      </c>
      <c r="M818" s="24">
        <v>50</v>
      </c>
      <c r="N818" s="27">
        <v>1.5</v>
      </c>
      <c r="O818" s="2" t="s">
        <v>515</v>
      </c>
      <c r="P818" s="10">
        <v>36</v>
      </c>
      <c r="Q818" s="27">
        <v>16</v>
      </c>
      <c r="R818" s="2" t="s">
        <v>516</v>
      </c>
      <c r="S818" s="2" t="s">
        <v>200</v>
      </c>
      <c r="T818" s="10">
        <v>600</v>
      </c>
      <c r="U818" s="2" t="s">
        <v>200</v>
      </c>
      <c r="Z818" s="13">
        <f t="shared" si="24"/>
        <v>50.025</v>
      </c>
      <c r="AA818" s="13">
        <f t="shared" si="25"/>
        <v>36.266666666666666</v>
      </c>
      <c r="AB818" s="27">
        <v>7</v>
      </c>
      <c r="AC818" s="32">
        <v>1804</v>
      </c>
      <c r="AD818" s="32">
        <v>56</v>
      </c>
      <c r="AE818" s="7" t="s">
        <v>200</v>
      </c>
      <c r="AF818" s="37">
        <v>33</v>
      </c>
      <c r="AG818" s="7" t="s">
        <v>1452</v>
      </c>
      <c r="AH818" s="7" t="s">
        <v>1414</v>
      </c>
      <c r="AS818" s="7" t="s">
        <v>3404</v>
      </c>
      <c r="AV818" s="2" t="s">
        <v>866</v>
      </c>
      <c r="AW818" s="14" t="s">
        <v>3993</v>
      </c>
    </row>
    <row r="819" spans="1:49" ht="12.75">
      <c r="A819" s="2" t="s">
        <v>2859</v>
      </c>
      <c r="C819" s="2" t="s">
        <v>1451</v>
      </c>
      <c r="D819" s="2" t="s">
        <v>2859</v>
      </c>
      <c r="F819" s="2" t="s">
        <v>514</v>
      </c>
      <c r="H819" s="2" t="s">
        <v>2860</v>
      </c>
      <c r="J819" s="2" t="s">
        <v>2550</v>
      </c>
      <c r="K819" s="4" t="s">
        <v>515</v>
      </c>
      <c r="M819" s="24">
        <v>50</v>
      </c>
      <c r="N819" s="27">
        <v>13.5</v>
      </c>
      <c r="O819" s="2" t="s">
        <v>515</v>
      </c>
      <c r="P819" s="10">
        <v>38</v>
      </c>
      <c r="Q819" s="27">
        <v>6.9</v>
      </c>
      <c r="R819" s="2" t="s">
        <v>516</v>
      </c>
      <c r="S819" s="2" t="s">
        <v>1402</v>
      </c>
      <c r="T819" s="10">
        <v>574</v>
      </c>
      <c r="U819" s="2" t="s">
        <v>2550</v>
      </c>
      <c r="Z819" s="13">
        <f t="shared" si="24"/>
        <v>50.225</v>
      </c>
      <c r="AA819" s="13">
        <f t="shared" si="25"/>
        <v>38.115</v>
      </c>
      <c r="AC819" s="32">
        <v>550</v>
      </c>
      <c r="AD819" s="32">
        <v>21</v>
      </c>
      <c r="AE819" s="7" t="s">
        <v>2550</v>
      </c>
      <c r="AF819" s="37">
        <v>98</v>
      </c>
      <c r="AH819" s="7" t="s">
        <v>1414</v>
      </c>
      <c r="AS819" s="7" t="s">
        <v>1200</v>
      </c>
      <c r="AW819" s="14" t="s">
        <v>441</v>
      </c>
    </row>
    <row r="820" spans="1:49" ht="12.75">
      <c r="A820" s="2" t="s">
        <v>3601</v>
      </c>
      <c r="C820" s="2" t="s">
        <v>1443</v>
      </c>
      <c r="D820" s="2" t="s">
        <v>3601</v>
      </c>
      <c r="F820" s="2" t="s">
        <v>514</v>
      </c>
      <c r="K820" s="4" t="s">
        <v>1411</v>
      </c>
      <c r="M820" s="24">
        <v>50</v>
      </c>
      <c r="N820" s="27">
        <v>47.5</v>
      </c>
      <c r="O820" s="2" t="s">
        <v>515</v>
      </c>
      <c r="P820" s="10">
        <v>40</v>
      </c>
      <c r="Q820" s="27">
        <v>36.4</v>
      </c>
      <c r="R820" s="2" t="s">
        <v>516</v>
      </c>
      <c r="S820" s="2" t="s">
        <v>1402</v>
      </c>
      <c r="T820" s="10">
        <v>505</v>
      </c>
      <c r="Z820" s="13">
        <f t="shared" si="24"/>
        <v>50.791666666666664</v>
      </c>
      <c r="AA820" s="13">
        <f t="shared" si="25"/>
        <v>40.60666666666667</v>
      </c>
      <c r="AC820" s="32">
        <v>2500</v>
      </c>
      <c r="AD820" s="32">
        <v>40</v>
      </c>
      <c r="AE820" s="7" t="s">
        <v>208</v>
      </c>
      <c r="AF820" s="37">
        <v>119</v>
      </c>
      <c r="AG820" s="7" t="s">
        <v>2559</v>
      </c>
      <c r="AH820" s="7" t="s">
        <v>1414</v>
      </c>
      <c r="AS820" s="7" t="s">
        <v>1197</v>
      </c>
      <c r="AT820" s="7" t="s">
        <v>2057</v>
      </c>
      <c r="AU820" s="7" t="s">
        <v>1412</v>
      </c>
      <c r="AV820" s="2" t="s">
        <v>3602</v>
      </c>
      <c r="AW820" s="14" t="s">
        <v>3603</v>
      </c>
    </row>
    <row r="821" spans="1:49" ht="12.75">
      <c r="A821" s="2" t="s">
        <v>3604</v>
      </c>
      <c r="B821" s="2" t="s">
        <v>3</v>
      </c>
      <c r="C821" s="2" t="s">
        <v>4998</v>
      </c>
      <c r="D821" s="2" t="s">
        <v>3605</v>
      </c>
      <c r="F821" s="2" t="s">
        <v>514</v>
      </c>
      <c r="K821" s="4" t="s">
        <v>1411</v>
      </c>
      <c r="M821" s="24">
        <v>50</v>
      </c>
      <c r="N821" s="27">
        <v>12.1</v>
      </c>
      <c r="O821" s="2" t="s">
        <v>515</v>
      </c>
      <c r="P821" s="10">
        <v>45</v>
      </c>
      <c r="Q821" s="27">
        <v>12.4</v>
      </c>
      <c r="R821" s="2" t="s">
        <v>516</v>
      </c>
      <c r="S821" s="2" t="s">
        <v>1402</v>
      </c>
      <c r="T821" s="10">
        <v>371</v>
      </c>
      <c r="U821" s="2" t="s">
        <v>3239</v>
      </c>
      <c r="V821" s="10">
        <v>381</v>
      </c>
      <c r="W821" s="2" t="s">
        <v>518</v>
      </c>
      <c r="Z821" s="13">
        <f t="shared" si="24"/>
        <v>50.20166666666667</v>
      </c>
      <c r="AA821" s="13">
        <f t="shared" si="25"/>
        <v>45.20666666666666</v>
      </c>
      <c r="AC821" s="32">
        <v>2500</v>
      </c>
      <c r="AD821" s="32">
        <v>60</v>
      </c>
      <c r="AE821" s="7" t="s">
        <v>1402</v>
      </c>
      <c r="AF821" s="37">
        <v>40</v>
      </c>
      <c r="AH821" s="7" t="s">
        <v>1414</v>
      </c>
      <c r="AS821" s="7" t="s">
        <v>1197</v>
      </c>
      <c r="AT821" s="7" t="s">
        <v>2057</v>
      </c>
      <c r="AU821" s="7" t="s">
        <v>1412</v>
      </c>
      <c r="AV821" s="2" t="s">
        <v>3606</v>
      </c>
      <c r="AW821" s="14" t="s">
        <v>3607</v>
      </c>
    </row>
    <row r="822" spans="1:49" ht="12.75">
      <c r="A822" s="2" t="s">
        <v>3608</v>
      </c>
      <c r="C822" s="2" t="s">
        <v>3768</v>
      </c>
      <c r="D822" s="2" t="s">
        <v>3608</v>
      </c>
      <c r="F822" s="2" t="s">
        <v>514</v>
      </c>
      <c r="H822" s="3" t="s">
        <v>3609</v>
      </c>
      <c r="I822" s="3"/>
      <c r="J822" s="3"/>
      <c r="K822" s="4" t="s">
        <v>515</v>
      </c>
      <c r="M822" s="24">
        <v>50</v>
      </c>
      <c r="N822" s="27">
        <v>57.7</v>
      </c>
      <c r="O822" s="2" t="s">
        <v>515</v>
      </c>
      <c r="P822" s="10">
        <v>46</v>
      </c>
      <c r="Q822" s="27">
        <v>56.7</v>
      </c>
      <c r="R822" s="2" t="s">
        <v>516</v>
      </c>
      <c r="S822" s="2" t="s">
        <v>1402</v>
      </c>
      <c r="T822" s="10">
        <v>177</v>
      </c>
      <c r="Z822" s="13">
        <f t="shared" si="24"/>
        <v>50.961666666666666</v>
      </c>
      <c r="AA822" s="13">
        <f t="shared" si="25"/>
        <v>46.945</v>
      </c>
      <c r="AC822" s="32">
        <v>660</v>
      </c>
      <c r="AD822" s="32">
        <v>21</v>
      </c>
      <c r="AE822" s="7" t="s">
        <v>1402</v>
      </c>
      <c r="AF822" s="37">
        <v>154</v>
      </c>
      <c r="AG822" s="7" t="s">
        <v>1483</v>
      </c>
      <c r="AH822" s="7" t="s">
        <v>193</v>
      </c>
      <c r="AW822" s="14" t="s">
        <v>4707</v>
      </c>
    </row>
    <row r="823" spans="1:49" ht="12.75">
      <c r="A823" s="2" t="s">
        <v>3610</v>
      </c>
      <c r="B823" s="2" t="s">
        <v>3611</v>
      </c>
      <c r="C823" s="2" t="s">
        <v>1443</v>
      </c>
      <c r="D823" s="2" t="s">
        <v>3611</v>
      </c>
      <c r="F823" s="2" t="s">
        <v>2719</v>
      </c>
      <c r="H823" s="2" t="s">
        <v>3612</v>
      </c>
      <c r="J823" s="2" t="s">
        <v>1507</v>
      </c>
      <c r="K823" s="4" t="s">
        <v>1411</v>
      </c>
      <c r="M823" s="24">
        <v>50</v>
      </c>
      <c r="N823" s="27">
        <v>14.7</v>
      </c>
      <c r="O823" s="2" t="s">
        <v>515</v>
      </c>
      <c r="P823" s="10">
        <v>57</v>
      </c>
      <c r="Q823" s="27">
        <v>12.4</v>
      </c>
      <c r="R823" s="2" t="s">
        <v>516</v>
      </c>
      <c r="S823" s="2" t="s">
        <v>1507</v>
      </c>
      <c r="T823" s="10">
        <v>738</v>
      </c>
      <c r="U823" s="2" t="s">
        <v>1507</v>
      </c>
      <c r="Z823" s="13">
        <f t="shared" si="24"/>
        <v>50.245</v>
      </c>
      <c r="AA823" s="13">
        <f t="shared" si="25"/>
        <v>57.20666666666666</v>
      </c>
      <c r="AB823" s="27">
        <v>9</v>
      </c>
      <c r="AC823" s="32">
        <v>3097</v>
      </c>
      <c r="AD823" s="32">
        <v>60</v>
      </c>
      <c r="AE823" s="7" t="s">
        <v>1507</v>
      </c>
      <c r="AF823" s="37">
        <v>135</v>
      </c>
      <c r="AG823" s="7" t="s">
        <v>1479</v>
      </c>
      <c r="AH823" s="7" t="s">
        <v>1414</v>
      </c>
      <c r="AS823" s="7" t="s">
        <v>1200</v>
      </c>
      <c r="AV823" s="2" t="s">
        <v>1419</v>
      </c>
      <c r="AW823" s="14" t="s">
        <v>3613</v>
      </c>
    </row>
    <row r="824" spans="1:49" ht="12.75">
      <c r="A824" s="2" t="s">
        <v>3614</v>
      </c>
      <c r="C824" s="2" t="s">
        <v>2606</v>
      </c>
      <c r="D824" s="2" t="s">
        <v>3614</v>
      </c>
      <c r="E824" s="2" t="s">
        <v>4948</v>
      </c>
      <c r="F824" s="2" t="s">
        <v>514</v>
      </c>
      <c r="K824" s="4" t="s">
        <v>1411</v>
      </c>
      <c r="M824" s="24">
        <v>50</v>
      </c>
      <c r="N824" s="27">
        <v>48.3</v>
      </c>
      <c r="O824" s="2" t="s">
        <v>515</v>
      </c>
      <c r="P824" s="10">
        <v>59</v>
      </c>
      <c r="Q824" s="27">
        <v>30.9</v>
      </c>
      <c r="R824" s="2" t="s">
        <v>516</v>
      </c>
      <c r="S824" s="2" t="s">
        <v>208</v>
      </c>
      <c r="T824" s="10">
        <v>869</v>
      </c>
      <c r="Z824" s="13">
        <f t="shared" si="24"/>
        <v>50.805</v>
      </c>
      <c r="AA824" s="13">
        <f t="shared" si="25"/>
        <v>59.515</v>
      </c>
      <c r="AB824" s="27">
        <v>9</v>
      </c>
      <c r="AC824" s="32">
        <v>2500</v>
      </c>
      <c r="AD824" s="32">
        <v>60</v>
      </c>
      <c r="AE824" s="7" t="s">
        <v>1402</v>
      </c>
      <c r="AF824" s="37">
        <v>95</v>
      </c>
      <c r="AH824" s="7" t="s">
        <v>1414</v>
      </c>
      <c r="AS824" s="7" t="s">
        <v>1197</v>
      </c>
      <c r="AT824" s="7" t="s">
        <v>2056</v>
      </c>
      <c r="AU824" s="7" t="s">
        <v>1475</v>
      </c>
      <c r="AV824" s="2" t="s">
        <v>4949</v>
      </c>
      <c r="AW824" s="14" t="s">
        <v>4950</v>
      </c>
    </row>
    <row r="825" spans="1:49" ht="12.75">
      <c r="A825" s="2" t="s">
        <v>4951</v>
      </c>
      <c r="B825" s="2" t="s">
        <v>4952</v>
      </c>
      <c r="C825" s="2" t="s">
        <v>1440</v>
      </c>
      <c r="D825" s="2" t="s">
        <v>4951</v>
      </c>
      <c r="F825" s="2" t="s">
        <v>514</v>
      </c>
      <c r="K825" s="4" t="s">
        <v>1411</v>
      </c>
      <c r="L825" s="32">
        <v>2</v>
      </c>
      <c r="M825" s="24">
        <v>50</v>
      </c>
      <c r="N825" s="27">
        <v>48.6</v>
      </c>
      <c r="O825" s="2" t="s">
        <v>515</v>
      </c>
      <c r="P825" s="10">
        <v>60</v>
      </c>
      <c r="Q825" s="27">
        <v>51.4</v>
      </c>
      <c r="R825" s="2" t="s">
        <v>516</v>
      </c>
      <c r="S825" s="2" t="s">
        <v>1402</v>
      </c>
      <c r="T825" s="10">
        <v>974</v>
      </c>
      <c r="Z825" s="13">
        <f t="shared" si="24"/>
        <v>50.81</v>
      </c>
      <c r="AA825" s="13">
        <f t="shared" si="25"/>
        <v>60.85666666666667</v>
      </c>
      <c r="AB825" s="27">
        <v>9</v>
      </c>
      <c r="AC825" s="32">
        <v>1400</v>
      </c>
      <c r="AD825" s="32">
        <v>30</v>
      </c>
      <c r="AE825" s="7" t="s">
        <v>1402</v>
      </c>
      <c r="AF825" s="37">
        <v>100</v>
      </c>
      <c r="AH825" s="7" t="s">
        <v>1404</v>
      </c>
      <c r="AS825" s="7" t="s">
        <v>1200</v>
      </c>
      <c r="AV825" s="2" t="s">
        <v>1419</v>
      </c>
      <c r="AW825" s="14" t="s">
        <v>4708</v>
      </c>
    </row>
    <row r="826" spans="1:49" ht="12.75">
      <c r="A826" s="2" t="s">
        <v>4953</v>
      </c>
      <c r="C826" s="2" t="s">
        <v>518</v>
      </c>
      <c r="F826" s="2" t="s">
        <v>2719</v>
      </c>
      <c r="K826" s="4" t="s">
        <v>1412</v>
      </c>
      <c r="L826" s="32">
        <v>5</v>
      </c>
      <c r="M826" s="24">
        <v>50</v>
      </c>
      <c r="N826" s="27">
        <v>12.4</v>
      </c>
      <c r="O826" s="2" t="s">
        <v>515</v>
      </c>
      <c r="P826" s="10">
        <v>65</v>
      </c>
      <c r="Q826" s="27">
        <v>10.7</v>
      </c>
      <c r="R826" s="2" t="s">
        <v>516</v>
      </c>
      <c r="S826" s="2" t="s">
        <v>208</v>
      </c>
      <c r="T826" s="10">
        <v>453</v>
      </c>
      <c r="U826" s="2" t="s">
        <v>208</v>
      </c>
      <c r="Z826" s="13">
        <f t="shared" si="24"/>
        <v>50.20666666666666</v>
      </c>
      <c r="AA826" s="13">
        <f t="shared" si="25"/>
        <v>65.17833333333333</v>
      </c>
      <c r="AB826" s="27">
        <v>9</v>
      </c>
      <c r="AC826" s="32">
        <v>1500</v>
      </c>
      <c r="AD826" s="32">
        <v>30</v>
      </c>
      <c r="AE826" s="7" t="s">
        <v>208</v>
      </c>
      <c r="AF826" s="37">
        <v>67</v>
      </c>
      <c r="AH826" s="7" t="s">
        <v>3517</v>
      </c>
      <c r="AS826" s="7" t="s">
        <v>1426</v>
      </c>
      <c r="AV826" s="2" t="s">
        <v>2946</v>
      </c>
      <c r="AW826" s="14" t="s">
        <v>3533</v>
      </c>
    </row>
    <row r="827" spans="1:49" ht="12.75">
      <c r="A827" s="2" t="s">
        <v>4955</v>
      </c>
      <c r="C827" s="2" t="s">
        <v>1440</v>
      </c>
      <c r="D827" s="2" t="s">
        <v>4956</v>
      </c>
      <c r="F827" s="2" t="s">
        <v>2719</v>
      </c>
      <c r="K827" s="4" t="s">
        <v>515</v>
      </c>
      <c r="L827" s="32">
        <v>2</v>
      </c>
      <c r="M827" s="24">
        <v>50</v>
      </c>
      <c r="N827" s="27">
        <v>33.4</v>
      </c>
      <c r="O827" s="2" t="s">
        <v>515</v>
      </c>
      <c r="P827" s="10">
        <v>66</v>
      </c>
      <c r="Q827" s="27">
        <v>45.9</v>
      </c>
      <c r="R827" s="2" t="s">
        <v>516</v>
      </c>
      <c r="S827" s="2" t="s">
        <v>1402</v>
      </c>
      <c r="T827" s="10">
        <v>1070</v>
      </c>
      <c r="Z827" s="13">
        <f t="shared" si="24"/>
        <v>50.556666666666665</v>
      </c>
      <c r="AA827" s="13">
        <f t="shared" si="25"/>
        <v>66.765</v>
      </c>
      <c r="AC827" s="32">
        <v>1480</v>
      </c>
      <c r="AD827" s="32">
        <v>30</v>
      </c>
      <c r="AE827" s="7" t="s">
        <v>1402</v>
      </c>
      <c r="AF827" s="37">
        <v>91</v>
      </c>
      <c r="AH827" s="7" t="s">
        <v>1414</v>
      </c>
      <c r="AS827" s="7" t="s">
        <v>1200</v>
      </c>
      <c r="AV827" s="2" t="s">
        <v>1419</v>
      </c>
      <c r="AW827" s="14" t="s">
        <v>4957</v>
      </c>
    </row>
    <row r="828" spans="1:49" ht="12.75">
      <c r="A828" s="2" t="s">
        <v>4958</v>
      </c>
      <c r="B828" s="2" t="s">
        <v>4959</v>
      </c>
      <c r="C828" s="2" t="s">
        <v>1306</v>
      </c>
      <c r="D828" s="2" t="s">
        <v>4958</v>
      </c>
      <c r="F828" s="2" t="s">
        <v>2719</v>
      </c>
      <c r="H828" s="2" t="s">
        <v>4960</v>
      </c>
      <c r="J828" s="2" t="s">
        <v>2550</v>
      </c>
      <c r="K828" s="4" t="s">
        <v>1411</v>
      </c>
      <c r="L828" s="32">
        <v>5</v>
      </c>
      <c r="M828" s="24">
        <v>50</v>
      </c>
      <c r="N828" s="27">
        <v>19.5</v>
      </c>
      <c r="O828" s="2" t="s">
        <v>515</v>
      </c>
      <c r="P828" s="10">
        <v>66</v>
      </c>
      <c r="Q828" s="27">
        <v>57.6</v>
      </c>
      <c r="R828" s="2" t="s">
        <v>516</v>
      </c>
      <c r="S828" s="2" t="s">
        <v>2550</v>
      </c>
      <c r="T828" s="10">
        <v>1273</v>
      </c>
      <c r="U828" s="2" t="s">
        <v>2550</v>
      </c>
      <c r="Z828" s="13">
        <f t="shared" si="24"/>
        <v>50.325</v>
      </c>
      <c r="AA828" s="13">
        <f t="shared" si="25"/>
        <v>66.96</v>
      </c>
      <c r="AB828" s="27">
        <v>9</v>
      </c>
      <c r="AC828" s="32">
        <v>2500</v>
      </c>
      <c r="AD828" s="32">
        <v>45</v>
      </c>
      <c r="AE828" s="7" t="s">
        <v>2550</v>
      </c>
      <c r="AF828" s="37">
        <v>90</v>
      </c>
      <c r="AG828" s="7" t="s">
        <v>1462</v>
      </c>
      <c r="AH828" s="7" t="s">
        <v>193</v>
      </c>
      <c r="AS828" s="7" t="s">
        <v>1200</v>
      </c>
      <c r="AV828" s="2" t="s">
        <v>1419</v>
      </c>
      <c r="AW828" s="14" t="s">
        <v>4961</v>
      </c>
    </row>
    <row r="829" spans="1:49" ht="12.75">
      <c r="A829" s="2" t="s">
        <v>4962</v>
      </c>
      <c r="C829" s="2" t="s">
        <v>4782</v>
      </c>
      <c r="D829" s="2" t="s">
        <v>4962</v>
      </c>
      <c r="F829" s="2" t="s">
        <v>2719</v>
      </c>
      <c r="K829" s="4" t="s">
        <v>1411</v>
      </c>
      <c r="L829" s="32">
        <v>1</v>
      </c>
      <c r="M829" s="24">
        <v>50</v>
      </c>
      <c r="N829" s="27">
        <v>44.1</v>
      </c>
      <c r="O829" s="2" t="s">
        <v>515</v>
      </c>
      <c r="P829" s="10">
        <v>78</v>
      </c>
      <c r="Q829" s="27">
        <v>32.4</v>
      </c>
      <c r="R829" s="2" t="s">
        <v>516</v>
      </c>
      <c r="S829" s="2" t="s">
        <v>208</v>
      </c>
      <c r="T829" s="10">
        <v>574</v>
      </c>
      <c r="Z829" s="13">
        <f t="shared" si="24"/>
        <v>50.735</v>
      </c>
      <c r="AA829" s="13">
        <f t="shared" si="25"/>
        <v>78.54</v>
      </c>
      <c r="AC829" s="32">
        <v>1750</v>
      </c>
      <c r="AD829" s="32">
        <v>100</v>
      </c>
      <c r="AE829" s="7" t="s">
        <v>208</v>
      </c>
      <c r="AF829" s="37">
        <v>87</v>
      </c>
      <c r="AH829" s="7" t="s">
        <v>1404</v>
      </c>
      <c r="AS829" s="7" t="s">
        <v>1200</v>
      </c>
      <c r="AV829" s="2" t="s">
        <v>1419</v>
      </c>
      <c r="AW829" s="14" t="s">
        <v>3813</v>
      </c>
    </row>
    <row r="830" spans="1:49" ht="12.75">
      <c r="A830" s="2" t="s">
        <v>4968</v>
      </c>
      <c r="B830" s="2" t="s">
        <v>4969</v>
      </c>
      <c r="C830" s="2" t="s">
        <v>3210</v>
      </c>
      <c r="D830" s="2" t="s">
        <v>4965</v>
      </c>
      <c r="E830" s="2" t="s">
        <v>4966</v>
      </c>
      <c r="F830" s="2" t="s">
        <v>2719</v>
      </c>
      <c r="K830" s="4" t="s">
        <v>1411</v>
      </c>
      <c r="L830" s="32">
        <v>8</v>
      </c>
      <c r="M830" s="24">
        <v>50</v>
      </c>
      <c r="N830" s="27">
        <v>32.2</v>
      </c>
      <c r="O830" s="2" t="s">
        <v>515</v>
      </c>
      <c r="P830" s="10">
        <v>79</v>
      </c>
      <c r="Q830" s="27">
        <v>11.7</v>
      </c>
      <c r="R830" s="2" t="s">
        <v>516</v>
      </c>
      <c r="S830" s="2" t="s">
        <v>1402</v>
      </c>
      <c r="T830" s="10">
        <v>705</v>
      </c>
      <c r="Z830" s="13">
        <f t="shared" si="24"/>
        <v>50.53666666666667</v>
      </c>
      <c r="AA830" s="13">
        <f t="shared" si="25"/>
        <v>79.195</v>
      </c>
      <c r="AC830" s="32">
        <v>4025</v>
      </c>
      <c r="AD830" s="32">
        <v>80</v>
      </c>
      <c r="AE830" s="7" t="s">
        <v>1402</v>
      </c>
      <c r="AF830" s="37">
        <v>87</v>
      </c>
      <c r="AH830" s="7" t="s">
        <v>1414</v>
      </c>
      <c r="AS830" s="7" t="s">
        <v>1197</v>
      </c>
      <c r="AT830" s="7" t="s">
        <v>2058</v>
      </c>
      <c r="AU830" s="7" t="s">
        <v>4553</v>
      </c>
      <c r="AV830" s="2" t="s">
        <v>4970</v>
      </c>
      <c r="AW830" s="14" t="s">
        <v>4971</v>
      </c>
    </row>
    <row r="831" spans="1:49" ht="12.75">
      <c r="A831" s="2" t="s">
        <v>4972</v>
      </c>
      <c r="C831" s="2" t="s">
        <v>4973</v>
      </c>
      <c r="D831" s="2" t="s">
        <v>4974</v>
      </c>
      <c r="E831" s="2" t="s">
        <v>4966</v>
      </c>
      <c r="F831" s="2" t="s">
        <v>2719</v>
      </c>
      <c r="K831" s="17" t="s">
        <v>166</v>
      </c>
      <c r="L831" s="32">
        <v>0</v>
      </c>
      <c r="M831" s="25">
        <v>50</v>
      </c>
      <c r="N831" s="28">
        <v>24</v>
      </c>
      <c r="O831" s="8" t="s">
        <v>515</v>
      </c>
      <c r="P831" s="22">
        <v>79</v>
      </c>
      <c r="Q831" s="28">
        <v>46</v>
      </c>
      <c r="R831" s="8" t="s">
        <v>516</v>
      </c>
      <c r="T831" s="10">
        <v>636</v>
      </c>
      <c r="Z831" s="13">
        <f t="shared" si="24"/>
        <v>50.4</v>
      </c>
      <c r="AA831" s="13">
        <f t="shared" si="25"/>
        <v>79.76666666666667</v>
      </c>
      <c r="AC831" s="32">
        <v>3840</v>
      </c>
      <c r="AF831" s="38">
        <v>95</v>
      </c>
      <c r="AH831" s="7" t="s">
        <v>1425</v>
      </c>
      <c r="AS831" s="7" t="s">
        <v>1426</v>
      </c>
      <c r="AV831" s="2" t="s">
        <v>550</v>
      </c>
      <c r="AW831" s="14" t="s">
        <v>4975</v>
      </c>
    </row>
    <row r="832" spans="1:49" ht="12.75">
      <c r="A832" s="2" t="s">
        <v>4963</v>
      </c>
      <c r="C832" s="2" t="s">
        <v>4964</v>
      </c>
      <c r="D832" s="2" t="s">
        <v>4965</v>
      </c>
      <c r="E832" s="2" t="s">
        <v>4966</v>
      </c>
      <c r="F832" s="2" t="s">
        <v>2719</v>
      </c>
      <c r="K832" s="4" t="s">
        <v>1412</v>
      </c>
      <c r="L832" s="32">
        <v>0</v>
      </c>
      <c r="M832" s="24">
        <v>50</v>
      </c>
      <c r="N832" s="27">
        <v>15.3</v>
      </c>
      <c r="O832" s="2" t="s">
        <v>515</v>
      </c>
      <c r="P832" s="10">
        <v>79</v>
      </c>
      <c r="Q832" s="27">
        <v>4.4</v>
      </c>
      <c r="R832" s="2" t="s">
        <v>516</v>
      </c>
      <c r="S832" s="2" t="s">
        <v>1402</v>
      </c>
      <c r="T832" s="10">
        <v>830</v>
      </c>
      <c r="Z832" s="13">
        <f t="shared" si="24"/>
        <v>50.255</v>
      </c>
      <c r="AA832" s="13">
        <f t="shared" si="25"/>
        <v>79.07333333333334</v>
      </c>
      <c r="AC832" s="32">
        <v>4000</v>
      </c>
      <c r="AD832" s="32">
        <v>60</v>
      </c>
      <c r="AE832" s="7" t="s">
        <v>1402</v>
      </c>
      <c r="AF832" s="37">
        <v>96</v>
      </c>
      <c r="AH832" s="7" t="s">
        <v>1425</v>
      </c>
      <c r="AS832" s="7" t="s">
        <v>1426</v>
      </c>
      <c r="AV832" s="2" t="s">
        <v>550</v>
      </c>
      <c r="AW832" s="14" t="s">
        <v>4967</v>
      </c>
    </row>
    <row r="833" spans="1:49" ht="12.75">
      <c r="A833" s="2" t="s">
        <v>4966</v>
      </c>
      <c r="B833" s="2" t="s">
        <v>4976</v>
      </c>
      <c r="C833" s="2" t="s">
        <v>4550</v>
      </c>
      <c r="D833" s="2" t="s">
        <v>4966</v>
      </c>
      <c r="E833" s="2" t="s">
        <v>4966</v>
      </c>
      <c r="F833" s="2" t="s">
        <v>2719</v>
      </c>
      <c r="H833" s="2" t="s">
        <v>4977</v>
      </c>
      <c r="J833" s="2" t="s">
        <v>1410</v>
      </c>
      <c r="K833" s="4" t="s">
        <v>1411</v>
      </c>
      <c r="M833" s="24">
        <v>50</v>
      </c>
      <c r="N833" s="27">
        <v>21.1</v>
      </c>
      <c r="O833" s="2" t="s">
        <v>515</v>
      </c>
      <c r="P833" s="10">
        <v>80</v>
      </c>
      <c r="Q833" s="27">
        <v>14.1</v>
      </c>
      <c r="R833" s="2" t="s">
        <v>516</v>
      </c>
      <c r="S833" s="2" t="s">
        <v>1507</v>
      </c>
      <c r="T833" s="10">
        <v>761</v>
      </c>
      <c r="U833" s="2" t="s">
        <v>1410</v>
      </c>
      <c r="Z833" s="13">
        <f t="shared" si="24"/>
        <v>50.35166666666667</v>
      </c>
      <c r="AA833" s="13">
        <f t="shared" si="25"/>
        <v>80.235</v>
      </c>
      <c r="AB833" s="27">
        <v>7</v>
      </c>
      <c r="AC833" s="32">
        <v>3096</v>
      </c>
      <c r="AD833" s="32">
        <v>77</v>
      </c>
      <c r="AE833" s="7" t="s">
        <v>1410</v>
      </c>
      <c r="AF833" s="37">
        <v>84</v>
      </c>
      <c r="AG833" s="7" t="s">
        <v>1462</v>
      </c>
      <c r="AH833" s="7" t="s">
        <v>1414</v>
      </c>
      <c r="AS833" s="7" t="s">
        <v>3404</v>
      </c>
      <c r="AU833" s="7" t="s">
        <v>46</v>
      </c>
      <c r="AV833" s="2" t="s">
        <v>1415</v>
      </c>
      <c r="AW833" s="14" t="s">
        <v>803</v>
      </c>
    </row>
    <row r="834" spans="1:49" ht="12.75">
      <c r="A834" s="2" t="s">
        <v>804</v>
      </c>
      <c r="C834" s="2" t="s">
        <v>527</v>
      </c>
      <c r="D834" s="2" t="s">
        <v>804</v>
      </c>
      <c r="F834" s="2" t="s">
        <v>2719</v>
      </c>
      <c r="H834" s="2" t="s">
        <v>805</v>
      </c>
      <c r="J834" s="2" t="s">
        <v>1410</v>
      </c>
      <c r="K834" s="4" t="s">
        <v>1411</v>
      </c>
      <c r="M834" s="24">
        <v>50</v>
      </c>
      <c r="N834" s="27">
        <v>2.2</v>
      </c>
      <c r="O834" s="2" t="s">
        <v>515</v>
      </c>
      <c r="P834" s="10">
        <v>82</v>
      </c>
      <c r="Q834" s="27">
        <v>29.7</v>
      </c>
      <c r="R834" s="2" t="s">
        <v>516</v>
      </c>
      <c r="S834" s="2" t="s">
        <v>1410</v>
      </c>
      <c r="T834" s="10">
        <v>938</v>
      </c>
      <c r="U834" s="2" t="s">
        <v>1410</v>
      </c>
      <c r="Z834" s="13">
        <f t="shared" si="24"/>
        <v>50.03666666666667</v>
      </c>
      <c r="AA834" s="13">
        <f t="shared" si="25"/>
        <v>82.495</v>
      </c>
      <c r="AB834" s="27">
        <v>6</v>
      </c>
      <c r="AC834" s="32">
        <v>2510</v>
      </c>
      <c r="AD834" s="32">
        <v>42</v>
      </c>
      <c r="AE834" s="7" t="s">
        <v>1410</v>
      </c>
      <c r="AF834" s="37">
        <v>131</v>
      </c>
      <c r="AG834" s="7" t="s">
        <v>1403</v>
      </c>
      <c r="AH834" s="7" t="s">
        <v>193</v>
      </c>
      <c r="AS834" s="7" t="s">
        <v>1200</v>
      </c>
      <c r="AV834" s="2" t="s">
        <v>1419</v>
      </c>
      <c r="AW834" s="14" t="s">
        <v>331</v>
      </c>
    </row>
    <row r="835" spans="1:49" ht="12.75">
      <c r="A835" s="2" t="s">
        <v>806</v>
      </c>
      <c r="C835" s="2" t="s">
        <v>764</v>
      </c>
      <c r="D835" s="2" t="s">
        <v>806</v>
      </c>
      <c r="E835" s="2" t="s">
        <v>807</v>
      </c>
      <c r="F835" s="2" t="s">
        <v>514</v>
      </c>
      <c r="H835" s="3" t="s">
        <v>808</v>
      </c>
      <c r="I835" s="3"/>
      <c r="J835" s="3"/>
      <c r="K835" s="4" t="s">
        <v>515</v>
      </c>
      <c r="M835" s="24">
        <v>50</v>
      </c>
      <c r="N835" s="27">
        <v>15.9</v>
      </c>
      <c r="O835" s="2" t="s">
        <v>515</v>
      </c>
      <c r="P835" s="10">
        <v>85</v>
      </c>
      <c r="Q835" s="27">
        <v>42.7</v>
      </c>
      <c r="R835" s="2" t="s">
        <v>516</v>
      </c>
      <c r="S835" s="2" t="s">
        <v>1402</v>
      </c>
      <c r="T835" s="10">
        <v>3215</v>
      </c>
      <c r="Z835" s="13">
        <f t="shared" si="24"/>
        <v>50.265</v>
      </c>
      <c r="AA835" s="13">
        <f t="shared" si="25"/>
        <v>85.71166666666667</v>
      </c>
      <c r="AC835" s="32">
        <v>1300</v>
      </c>
      <c r="AD835" s="32">
        <v>35</v>
      </c>
      <c r="AE835" s="7" t="s">
        <v>1402</v>
      </c>
      <c r="AF835" s="37">
        <v>93</v>
      </c>
      <c r="AG835" s="7" t="s">
        <v>1418</v>
      </c>
      <c r="AH835" s="7" t="s">
        <v>809</v>
      </c>
      <c r="AS835" s="7" t="s">
        <v>1200</v>
      </c>
      <c r="AV835" s="2" t="s">
        <v>1419</v>
      </c>
      <c r="AW835" s="14" t="s">
        <v>810</v>
      </c>
    </row>
    <row r="836" spans="1:49" ht="12.75">
      <c r="A836" s="2" t="s">
        <v>811</v>
      </c>
      <c r="C836" s="2" t="s">
        <v>5010</v>
      </c>
      <c r="D836" s="2" t="s">
        <v>811</v>
      </c>
      <c r="F836" s="2" t="s">
        <v>514</v>
      </c>
      <c r="H836" s="3"/>
      <c r="I836" s="3"/>
      <c r="J836" s="3"/>
      <c r="K836" s="4" t="s">
        <v>1411</v>
      </c>
      <c r="L836" s="32">
        <v>2</v>
      </c>
      <c r="M836" s="24">
        <v>50</v>
      </c>
      <c r="N836" s="27">
        <v>26</v>
      </c>
      <c r="O836" s="2" t="s">
        <v>515</v>
      </c>
      <c r="P836" s="10">
        <v>103</v>
      </c>
      <c r="Q836" s="27">
        <v>22</v>
      </c>
      <c r="R836" s="2" t="s">
        <v>516</v>
      </c>
      <c r="S836" s="2" t="s">
        <v>1402</v>
      </c>
      <c r="T836" s="10">
        <v>3465</v>
      </c>
      <c r="Z836" s="13">
        <f t="shared" si="24"/>
        <v>50.43333333333333</v>
      </c>
      <c r="AA836" s="13">
        <f t="shared" si="25"/>
        <v>103.36666666666666</v>
      </c>
      <c r="AC836" s="32">
        <v>1550</v>
      </c>
      <c r="AD836" s="32">
        <v>30</v>
      </c>
      <c r="AE836" s="7" t="s">
        <v>1402</v>
      </c>
      <c r="AF836" s="37">
        <v>73</v>
      </c>
      <c r="AH836" s="7" t="s">
        <v>1414</v>
      </c>
      <c r="AS836" s="7" t="s">
        <v>1200</v>
      </c>
      <c r="AV836" s="2" t="s">
        <v>1419</v>
      </c>
      <c r="AW836" s="14" t="s">
        <v>5064</v>
      </c>
    </row>
    <row r="837" spans="1:49" ht="12.75">
      <c r="A837" s="2" t="s">
        <v>812</v>
      </c>
      <c r="B837" s="2" t="s">
        <v>813</v>
      </c>
      <c r="C837" s="2" t="s">
        <v>1459</v>
      </c>
      <c r="D837" s="2" t="s">
        <v>814</v>
      </c>
      <c r="F837" s="2" t="s">
        <v>514</v>
      </c>
      <c r="H837" s="3"/>
      <c r="I837" s="3"/>
      <c r="J837" s="3"/>
      <c r="K837" s="17" t="s">
        <v>166</v>
      </c>
      <c r="L837" s="32">
        <v>1</v>
      </c>
      <c r="M837" s="25">
        <v>50</v>
      </c>
      <c r="N837" s="28">
        <v>37</v>
      </c>
      <c r="O837" s="8" t="s">
        <v>515</v>
      </c>
      <c r="P837" s="22">
        <v>105</v>
      </c>
      <c r="Q837" s="28">
        <v>21</v>
      </c>
      <c r="R837" s="8" t="s">
        <v>516</v>
      </c>
      <c r="T837" s="10">
        <v>2999</v>
      </c>
      <c r="Z837" s="13">
        <f t="shared" si="24"/>
        <v>50.61666666666667</v>
      </c>
      <c r="AA837" s="13">
        <f t="shared" si="25"/>
        <v>105.35</v>
      </c>
      <c r="AC837" s="32">
        <v>1400</v>
      </c>
      <c r="AF837" s="38">
        <v>90</v>
      </c>
      <c r="AH837" s="7" t="s">
        <v>1404</v>
      </c>
      <c r="AS837" s="7" t="s">
        <v>1200</v>
      </c>
      <c r="AV837" s="2" t="s">
        <v>1419</v>
      </c>
      <c r="AW837" s="14" t="s">
        <v>2784</v>
      </c>
    </row>
    <row r="838" spans="1:49" ht="12.75">
      <c r="A838" s="2" t="s">
        <v>815</v>
      </c>
      <c r="B838" s="2" t="s">
        <v>816</v>
      </c>
      <c r="C838" s="2" t="s">
        <v>2553</v>
      </c>
      <c r="D838" s="2" t="s">
        <v>815</v>
      </c>
      <c r="F838" s="2" t="s">
        <v>514</v>
      </c>
      <c r="K838" s="4" t="s">
        <v>1411</v>
      </c>
      <c r="M838" s="24">
        <v>50</v>
      </c>
      <c r="N838" s="27">
        <v>40.6</v>
      </c>
      <c r="O838" s="2" t="s">
        <v>515</v>
      </c>
      <c r="P838" s="10">
        <v>106</v>
      </c>
      <c r="Q838" s="27">
        <v>8.4</v>
      </c>
      <c r="R838" s="2" t="s">
        <v>516</v>
      </c>
      <c r="S838" s="2" t="s">
        <v>208</v>
      </c>
      <c r="T838" s="10">
        <v>1968</v>
      </c>
      <c r="Z838" s="13">
        <f aca="true" t="shared" si="26" ref="Z838:Z901">M838+(N838/60)</f>
        <v>50.67666666666667</v>
      </c>
      <c r="AA838" s="13">
        <f t="shared" si="25"/>
        <v>106.14</v>
      </c>
      <c r="AC838" s="32">
        <v>2500</v>
      </c>
      <c r="AD838" s="32">
        <v>40</v>
      </c>
      <c r="AE838" s="7" t="s">
        <v>208</v>
      </c>
      <c r="AF838" s="37">
        <v>56</v>
      </c>
      <c r="AG838" s="7" t="s">
        <v>2785</v>
      </c>
      <c r="AH838" s="7" t="s">
        <v>1414</v>
      </c>
      <c r="AI838" s="32">
        <v>2500</v>
      </c>
      <c r="AJ838" s="32">
        <v>30</v>
      </c>
      <c r="AK838" s="7" t="s">
        <v>208</v>
      </c>
      <c r="AL838" s="37">
        <v>56</v>
      </c>
      <c r="AO838" s="7" t="s">
        <v>2786</v>
      </c>
      <c r="AP838" s="7" t="s">
        <v>1414</v>
      </c>
      <c r="AQ838" s="32">
        <v>147</v>
      </c>
      <c r="AR838" s="32">
        <v>245</v>
      </c>
      <c r="AS838" s="7" t="s">
        <v>1197</v>
      </c>
      <c r="AU838" s="7" t="s">
        <v>1412</v>
      </c>
      <c r="AV838" s="2" t="s">
        <v>817</v>
      </c>
      <c r="AW838" s="14" t="s">
        <v>818</v>
      </c>
    </row>
    <row r="839" spans="1:49" ht="12.75">
      <c r="A839" s="2" t="s">
        <v>819</v>
      </c>
      <c r="C839" s="2" t="s">
        <v>2803</v>
      </c>
      <c r="D839" s="2" t="s">
        <v>819</v>
      </c>
      <c r="F839" s="2" t="s">
        <v>514</v>
      </c>
      <c r="K839" s="4" t="s">
        <v>1411</v>
      </c>
      <c r="L839" s="32">
        <v>5</v>
      </c>
      <c r="M839" s="24">
        <v>50</v>
      </c>
      <c r="N839" s="27">
        <v>28.6</v>
      </c>
      <c r="O839" s="2" t="s">
        <v>515</v>
      </c>
      <c r="P839" s="10">
        <v>106</v>
      </c>
      <c r="Q839" s="27">
        <v>23.9</v>
      </c>
      <c r="R839" s="2" t="s">
        <v>516</v>
      </c>
      <c r="S839" s="2" t="s">
        <v>1402</v>
      </c>
      <c r="T839" s="10">
        <v>2310</v>
      </c>
      <c r="Z839" s="13">
        <f t="shared" si="26"/>
        <v>50.47666666666667</v>
      </c>
      <c r="AA839" s="13">
        <f t="shared" si="25"/>
        <v>106.39833333333333</v>
      </c>
      <c r="AC839" s="32">
        <v>450</v>
      </c>
      <c r="AD839" s="32">
        <v>60</v>
      </c>
      <c r="AE839" s="7" t="s">
        <v>1402</v>
      </c>
      <c r="AF839" s="37">
        <v>102</v>
      </c>
      <c r="AH839" s="7" t="s">
        <v>1414</v>
      </c>
      <c r="AS839" s="7" t="s">
        <v>1197</v>
      </c>
      <c r="AU839" s="7" t="s">
        <v>208</v>
      </c>
      <c r="AV839" s="2" t="s">
        <v>1427</v>
      </c>
      <c r="AW839" s="14" t="s">
        <v>820</v>
      </c>
    </row>
    <row r="840" spans="1:49" ht="12.75">
      <c r="A840" s="2" t="s">
        <v>821</v>
      </c>
      <c r="B840" s="2" t="s">
        <v>822</v>
      </c>
      <c r="C840" s="2" t="s">
        <v>3671</v>
      </c>
      <c r="D840" s="2" t="s">
        <v>822</v>
      </c>
      <c r="F840" s="2" t="s">
        <v>514</v>
      </c>
      <c r="K840" s="4" t="s">
        <v>1411</v>
      </c>
      <c r="L840" s="32">
        <v>1</v>
      </c>
      <c r="M840" s="24">
        <v>50</v>
      </c>
      <c r="N840" s="27">
        <v>37.3</v>
      </c>
      <c r="O840" s="2" t="s">
        <v>515</v>
      </c>
      <c r="P840" s="10">
        <v>107</v>
      </c>
      <c r="Q840" s="27">
        <v>31.2</v>
      </c>
      <c r="R840" s="2" t="s">
        <v>516</v>
      </c>
      <c r="S840" s="2" t="s">
        <v>1402</v>
      </c>
      <c r="T840" s="10">
        <v>2103</v>
      </c>
      <c r="Z840" s="13">
        <f t="shared" si="26"/>
        <v>50.62166666666667</v>
      </c>
      <c r="AA840" s="13">
        <f t="shared" si="25"/>
        <v>107.52</v>
      </c>
      <c r="AC840" s="32">
        <v>1000</v>
      </c>
      <c r="AD840" s="32">
        <v>20</v>
      </c>
      <c r="AE840" s="7" t="s">
        <v>1402</v>
      </c>
      <c r="AF840" s="37">
        <v>60</v>
      </c>
      <c r="AH840" s="7" t="s">
        <v>1414</v>
      </c>
      <c r="AS840" s="7" t="s">
        <v>1200</v>
      </c>
      <c r="AV840" s="2" t="s">
        <v>1419</v>
      </c>
      <c r="AW840" s="14" t="s">
        <v>2313</v>
      </c>
    </row>
    <row r="841" spans="1:49" ht="12.75">
      <c r="A841" s="2" t="s">
        <v>2314</v>
      </c>
      <c r="B841" s="2" t="s">
        <v>2315</v>
      </c>
      <c r="C841" s="2" t="s">
        <v>531</v>
      </c>
      <c r="D841" s="2" t="s">
        <v>2314</v>
      </c>
      <c r="F841" s="2" t="s">
        <v>514</v>
      </c>
      <c r="K841" s="17" t="s">
        <v>166</v>
      </c>
      <c r="L841" s="32">
        <v>2</v>
      </c>
      <c r="M841" s="25">
        <v>50</v>
      </c>
      <c r="N841" s="28">
        <v>30</v>
      </c>
      <c r="O841" s="8" t="s">
        <v>515</v>
      </c>
      <c r="P841" s="22">
        <v>115</v>
      </c>
      <c r="Q841" s="28">
        <v>11</v>
      </c>
      <c r="R841" s="8" t="s">
        <v>516</v>
      </c>
      <c r="T841" s="10">
        <v>2001</v>
      </c>
      <c r="Z841" s="13">
        <f t="shared" si="26"/>
        <v>50.5</v>
      </c>
      <c r="AA841" s="13">
        <f t="shared" si="25"/>
        <v>115.18333333333334</v>
      </c>
      <c r="AC841" s="32">
        <v>1400</v>
      </c>
      <c r="AF841" s="38">
        <v>85</v>
      </c>
      <c r="AH841" s="7" t="s">
        <v>1414</v>
      </c>
      <c r="AS841" s="7" t="s">
        <v>1200</v>
      </c>
      <c r="AV841" s="2" t="s">
        <v>1419</v>
      </c>
      <c r="AW841" s="14" t="s">
        <v>2359</v>
      </c>
    </row>
    <row r="842" spans="1:49" ht="12.75">
      <c r="A842" s="2" t="s">
        <v>2316</v>
      </c>
      <c r="B842" s="2" t="s">
        <v>2317</v>
      </c>
      <c r="C842" s="2" t="s">
        <v>2450</v>
      </c>
      <c r="D842" s="2" t="s">
        <v>2318</v>
      </c>
      <c r="E842" s="2" t="s">
        <v>2319</v>
      </c>
      <c r="F842" s="2" t="s">
        <v>514</v>
      </c>
      <c r="K842" s="4" t="s">
        <v>1411</v>
      </c>
      <c r="M842" s="24">
        <v>50</v>
      </c>
      <c r="N842" s="27">
        <v>45</v>
      </c>
      <c r="O842" s="2" t="s">
        <v>515</v>
      </c>
      <c r="P842" s="10">
        <v>116</v>
      </c>
      <c r="Q842" s="27">
        <v>13.7</v>
      </c>
      <c r="R842" s="2" t="s">
        <v>516</v>
      </c>
      <c r="S842" s="2" t="s">
        <v>1402</v>
      </c>
      <c r="T842" s="10">
        <v>2201</v>
      </c>
      <c r="Z842" s="13">
        <f t="shared" si="26"/>
        <v>50.75</v>
      </c>
      <c r="AA842" s="13">
        <f t="shared" si="25"/>
        <v>116.22833333333334</v>
      </c>
      <c r="AC842" s="32">
        <v>2500</v>
      </c>
      <c r="AD842" s="32">
        <v>40</v>
      </c>
      <c r="AE842" s="7" t="s">
        <v>1402</v>
      </c>
      <c r="AF842" s="37">
        <v>135</v>
      </c>
      <c r="AH842" s="7" t="s">
        <v>1414</v>
      </c>
      <c r="AS842" s="7" t="s">
        <v>1197</v>
      </c>
      <c r="AT842" s="7" t="s">
        <v>2056</v>
      </c>
      <c r="AU842" s="7" t="s">
        <v>1475</v>
      </c>
      <c r="AV842" s="2" t="s">
        <v>2320</v>
      </c>
      <c r="AW842" s="14" t="s">
        <v>2321</v>
      </c>
    </row>
    <row r="843" spans="1:49" ht="12.75">
      <c r="A843" s="2" t="s">
        <v>2322</v>
      </c>
      <c r="C843" s="2" t="s">
        <v>1430</v>
      </c>
      <c r="D843" s="2" t="s">
        <v>2323</v>
      </c>
      <c r="E843" s="2" t="s">
        <v>2319</v>
      </c>
      <c r="F843" s="2" t="s">
        <v>514</v>
      </c>
      <c r="K843" s="4" t="s">
        <v>1412</v>
      </c>
      <c r="L843" s="32">
        <v>0</v>
      </c>
      <c r="M843" s="24">
        <v>50</v>
      </c>
      <c r="N843" s="27">
        <v>35.8</v>
      </c>
      <c r="O843" s="2" t="s">
        <v>515</v>
      </c>
      <c r="P843" s="10">
        <v>116</v>
      </c>
      <c r="Q843" s="27">
        <v>23.2</v>
      </c>
      <c r="R843" s="2" t="s">
        <v>516</v>
      </c>
      <c r="S843" s="2" t="s">
        <v>1402</v>
      </c>
      <c r="T843" s="10">
        <v>2339</v>
      </c>
      <c r="Z843" s="13">
        <f t="shared" si="26"/>
        <v>50.596666666666664</v>
      </c>
      <c r="AA843" s="13">
        <f t="shared" si="25"/>
        <v>116.38666666666667</v>
      </c>
      <c r="AC843" s="32">
        <v>2500</v>
      </c>
      <c r="AD843" s="32">
        <v>40</v>
      </c>
      <c r="AE843" s="7" t="s">
        <v>1402</v>
      </c>
      <c r="AF843" s="37">
        <v>145</v>
      </c>
      <c r="AH843" s="7" t="s">
        <v>1425</v>
      </c>
      <c r="AS843" s="7" t="s">
        <v>1426</v>
      </c>
      <c r="AV843" s="2" t="s">
        <v>2324</v>
      </c>
      <c r="AW843" s="14" t="s">
        <v>2325</v>
      </c>
    </row>
    <row r="844" spans="1:49" ht="12.75">
      <c r="A844" s="2" t="s">
        <v>2326</v>
      </c>
      <c r="B844" s="2" t="s">
        <v>2327</v>
      </c>
      <c r="C844" s="2" t="s">
        <v>2530</v>
      </c>
      <c r="D844" s="2" t="s">
        <v>2326</v>
      </c>
      <c r="E844" s="2" t="s">
        <v>2319</v>
      </c>
      <c r="F844" s="2" t="s">
        <v>514</v>
      </c>
      <c r="K844" s="4" t="s">
        <v>1411</v>
      </c>
      <c r="M844" s="24">
        <v>50</v>
      </c>
      <c r="N844" s="27">
        <v>23.8</v>
      </c>
      <c r="O844" s="2" t="s">
        <v>515</v>
      </c>
      <c r="P844" s="10">
        <v>116</v>
      </c>
      <c r="Q844" s="27">
        <v>20.8</v>
      </c>
      <c r="R844" s="2" t="s">
        <v>516</v>
      </c>
      <c r="S844" s="2" t="s">
        <v>1402</v>
      </c>
      <c r="T844" s="10">
        <v>2201</v>
      </c>
      <c r="Z844" s="13">
        <f t="shared" si="26"/>
        <v>50.39666666666667</v>
      </c>
      <c r="AA844" s="13">
        <f t="shared" si="25"/>
        <v>116.34666666666666</v>
      </c>
      <c r="AC844" s="32">
        <v>2500</v>
      </c>
      <c r="AD844" s="32">
        <v>40</v>
      </c>
      <c r="AE844" s="7" t="s">
        <v>1402</v>
      </c>
      <c r="AF844" s="37">
        <v>72</v>
      </c>
      <c r="AH844" s="7" t="s">
        <v>1414</v>
      </c>
      <c r="AS844" s="7" t="s">
        <v>1197</v>
      </c>
      <c r="AT844" s="7" t="s">
        <v>2057</v>
      </c>
      <c r="AU844" s="7" t="s">
        <v>2620</v>
      </c>
      <c r="AV844" s="2" t="s">
        <v>2328</v>
      </c>
      <c r="AW844" s="14" t="s">
        <v>2329</v>
      </c>
    </row>
    <row r="845" spans="1:49" ht="12.75">
      <c r="A845" s="2" t="s">
        <v>2330</v>
      </c>
      <c r="E845" s="2" t="s">
        <v>2319</v>
      </c>
      <c r="F845" s="2" t="s">
        <v>514</v>
      </c>
      <c r="K845" s="4" t="s">
        <v>515</v>
      </c>
      <c r="L845" s="32">
        <v>1</v>
      </c>
      <c r="M845" s="24">
        <v>50</v>
      </c>
      <c r="N845" s="27">
        <v>21.2</v>
      </c>
      <c r="O845" s="2" t="s">
        <v>515</v>
      </c>
      <c r="P845" s="10">
        <v>116</v>
      </c>
      <c r="Q845" s="27">
        <v>15.6</v>
      </c>
      <c r="R845" s="2" t="s">
        <v>516</v>
      </c>
      <c r="S845" s="2" t="s">
        <v>1402</v>
      </c>
      <c r="T845" s="10">
        <v>2251</v>
      </c>
      <c r="Z845" s="13">
        <f t="shared" si="26"/>
        <v>50.35333333333333</v>
      </c>
      <c r="AA845" s="13">
        <f t="shared" si="25"/>
        <v>116.26</v>
      </c>
      <c r="AC845" s="32">
        <v>1125</v>
      </c>
      <c r="AD845" s="32">
        <v>30</v>
      </c>
      <c r="AE845" s="7" t="s">
        <v>1402</v>
      </c>
      <c r="AF845" s="37">
        <v>141</v>
      </c>
      <c r="AH845" s="7" t="s">
        <v>1404</v>
      </c>
      <c r="AS845" s="7" t="s">
        <v>1200</v>
      </c>
      <c r="AV845" s="2" t="s">
        <v>1419</v>
      </c>
      <c r="AW845" s="14" t="s">
        <v>2331</v>
      </c>
    </row>
    <row r="846" spans="1:49" ht="12.75">
      <c r="A846" s="2" t="s">
        <v>2332</v>
      </c>
      <c r="B846" s="2" t="s">
        <v>2333</v>
      </c>
      <c r="C846" s="2" t="s">
        <v>845</v>
      </c>
      <c r="D846" s="2" t="s">
        <v>2334</v>
      </c>
      <c r="F846" s="2" t="s">
        <v>514</v>
      </c>
      <c r="K846" s="4" t="s">
        <v>1411</v>
      </c>
      <c r="M846" s="24">
        <v>50</v>
      </c>
      <c r="N846" s="27">
        <v>13.4</v>
      </c>
      <c r="O846" s="2" t="s">
        <v>515</v>
      </c>
      <c r="P846" s="10">
        <v>117</v>
      </c>
      <c r="Q846" s="27">
        <v>6.1</v>
      </c>
      <c r="R846" s="2" t="s">
        <v>516</v>
      </c>
      <c r="S846" s="2" t="s">
        <v>1402</v>
      </c>
      <c r="T846" s="10">
        <v>2280</v>
      </c>
      <c r="Z846" s="13">
        <f t="shared" si="26"/>
        <v>50.223333333333336</v>
      </c>
      <c r="AA846" s="13">
        <f aca="true" t="shared" si="27" ref="AA846:AA909">IF(R846="W",(P846*-1+(Q846/-60)),P846+(Q846/60))</f>
        <v>117.10166666666667</v>
      </c>
      <c r="AC846" s="32">
        <v>2500</v>
      </c>
      <c r="AD846" s="32">
        <v>40</v>
      </c>
      <c r="AE846" s="7" t="s">
        <v>1402</v>
      </c>
      <c r="AF846" s="37">
        <v>65</v>
      </c>
      <c r="AH846" s="7" t="s">
        <v>1414</v>
      </c>
      <c r="AS846" s="7" t="s">
        <v>1197</v>
      </c>
      <c r="AT846" s="7" t="s">
        <v>2057</v>
      </c>
      <c r="AU846" s="7" t="s">
        <v>3393</v>
      </c>
      <c r="AV846" s="2" t="s">
        <v>2335</v>
      </c>
      <c r="AW846" s="14" t="s">
        <v>2336</v>
      </c>
    </row>
    <row r="847" spans="1:49" ht="12.75">
      <c r="A847" s="2" t="s">
        <v>2342</v>
      </c>
      <c r="C847" s="2" t="s">
        <v>1459</v>
      </c>
      <c r="D847" s="2" t="s">
        <v>2342</v>
      </c>
      <c r="F847" s="2" t="s">
        <v>514</v>
      </c>
      <c r="H847" s="3"/>
      <c r="I847" s="3"/>
      <c r="J847" s="3"/>
      <c r="K847" s="4" t="s">
        <v>515</v>
      </c>
      <c r="L847" s="32">
        <v>1</v>
      </c>
      <c r="M847" s="24">
        <v>50</v>
      </c>
      <c r="N847" s="27">
        <v>55.6</v>
      </c>
      <c r="O847" s="2" t="s">
        <v>515</v>
      </c>
      <c r="P847" s="10">
        <v>118</v>
      </c>
      <c r="Q847" s="27">
        <v>55.2</v>
      </c>
      <c r="R847" s="2" t="s">
        <v>516</v>
      </c>
      <c r="S847" s="2" t="s">
        <v>1402</v>
      </c>
      <c r="T847" s="10">
        <v>2001</v>
      </c>
      <c r="Z847" s="13">
        <f t="shared" si="26"/>
        <v>50.92666666666667</v>
      </c>
      <c r="AA847" s="13">
        <f t="shared" si="27"/>
        <v>118.92</v>
      </c>
      <c r="AC847" s="32">
        <v>1150</v>
      </c>
      <c r="AD847" s="32">
        <v>20</v>
      </c>
      <c r="AE847" s="7" t="s">
        <v>1402</v>
      </c>
      <c r="AF847" s="37">
        <v>164</v>
      </c>
      <c r="AH847" s="7" t="s">
        <v>1404</v>
      </c>
      <c r="AS847" s="7" t="s">
        <v>1200</v>
      </c>
      <c r="AV847" s="2" t="s">
        <v>1419</v>
      </c>
      <c r="AW847" s="14" t="s">
        <v>2359</v>
      </c>
    </row>
    <row r="848" spans="1:49" ht="12.75">
      <c r="A848" s="2" t="s">
        <v>2337</v>
      </c>
      <c r="B848" s="2" t="s">
        <v>2338</v>
      </c>
      <c r="C848" s="2" t="s">
        <v>4458</v>
      </c>
      <c r="D848" s="2" t="s">
        <v>2339</v>
      </c>
      <c r="E848" s="2" t="s">
        <v>2319</v>
      </c>
      <c r="F848" s="2" t="s">
        <v>514</v>
      </c>
      <c r="H848" s="3" t="s">
        <v>2340</v>
      </c>
      <c r="I848" s="3"/>
      <c r="J848" s="3"/>
      <c r="K848" s="4" t="s">
        <v>1411</v>
      </c>
      <c r="L848" s="32">
        <v>5</v>
      </c>
      <c r="M848" s="24">
        <v>50</v>
      </c>
      <c r="N848" s="27">
        <v>1.9</v>
      </c>
      <c r="O848" s="2" t="s">
        <v>515</v>
      </c>
      <c r="P848" s="10">
        <v>118</v>
      </c>
      <c r="Q848" s="27">
        <v>3.7</v>
      </c>
      <c r="R848" s="2" t="s">
        <v>516</v>
      </c>
      <c r="S848" s="2" t="s">
        <v>1402</v>
      </c>
      <c r="T848" s="10">
        <v>2139</v>
      </c>
      <c r="Z848" s="13">
        <f t="shared" si="26"/>
        <v>50.031666666666666</v>
      </c>
      <c r="AA848" s="13">
        <f t="shared" si="27"/>
        <v>118.06166666666667</v>
      </c>
      <c r="AC848" s="32">
        <v>2350</v>
      </c>
      <c r="AD848" s="32">
        <v>42</v>
      </c>
      <c r="AE848" s="7" t="s">
        <v>1402</v>
      </c>
      <c r="AF848" s="37">
        <v>157</v>
      </c>
      <c r="AG848" s="7" t="s">
        <v>1424</v>
      </c>
      <c r="AH848" s="7" t="s">
        <v>1414</v>
      </c>
      <c r="AS848" s="7" t="s">
        <v>1200</v>
      </c>
      <c r="AV848" s="2" t="s">
        <v>1419</v>
      </c>
      <c r="AW848" s="14" t="s">
        <v>2341</v>
      </c>
    </row>
    <row r="849" spans="1:49" ht="12.75">
      <c r="A849" s="2" t="s">
        <v>2343</v>
      </c>
      <c r="B849" s="2" t="s">
        <v>4487</v>
      </c>
      <c r="C849" s="2" t="s">
        <v>2344</v>
      </c>
      <c r="D849" s="2" t="s">
        <v>2345</v>
      </c>
      <c r="F849" s="2" t="s">
        <v>514</v>
      </c>
      <c r="H849" s="2" t="s">
        <v>2346</v>
      </c>
      <c r="J849" s="2" t="s">
        <v>1507</v>
      </c>
      <c r="K849" s="4" t="s">
        <v>1411</v>
      </c>
      <c r="M849" s="24">
        <v>50</v>
      </c>
      <c r="N849" s="27">
        <v>25.5</v>
      </c>
      <c r="O849" s="2" t="s">
        <v>515</v>
      </c>
      <c r="P849" s="10">
        <v>127</v>
      </c>
      <c r="Q849" s="27">
        <v>24.7</v>
      </c>
      <c r="R849" s="2" t="s">
        <v>516</v>
      </c>
      <c r="S849" s="2" t="s">
        <v>1507</v>
      </c>
      <c r="T849" s="10">
        <v>640</v>
      </c>
      <c r="U849" s="2" t="s">
        <v>1507</v>
      </c>
      <c r="Z849" s="13">
        <f t="shared" si="26"/>
        <v>50.425</v>
      </c>
      <c r="AA849" s="13">
        <f t="shared" si="27"/>
        <v>127.41166666666666</v>
      </c>
      <c r="AB849" s="27">
        <v>-12</v>
      </c>
      <c r="AC849" s="32">
        <v>2821</v>
      </c>
      <c r="AD849" s="32">
        <v>42</v>
      </c>
      <c r="AE849" s="7" t="s">
        <v>1410</v>
      </c>
      <c r="AF849" s="37">
        <v>169</v>
      </c>
      <c r="AG849" s="7" t="s">
        <v>1445</v>
      </c>
      <c r="AH849" s="7" t="s">
        <v>193</v>
      </c>
      <c r="AS849" s="7" t="s">
        <v>1200</v>
      </c>
      <c r="AV849" s="2" t="s">
        <v>1419</v>
      </c>
      <c r="AW849" s="14" t="s">
        <v>2347</v>
      </c>
    </row>
    <row r="850" spans="1:49" ht="12.75">
      <c r="A850" s="2" t="s">
        <v>2349</v>
      </c>
      <c r="B850" s="2" t="s">
        <v>4494</v>
      </c>
      <c r="C850" s="2" t="s">
        <v>5010</v>
      </c>
      <c r="D850" s="2" t="s">
        <v>2349</v>
      </c>
      <c r="F850" s="2" t="s">
        <v>514</v>
      </c>
      <c r="K850" s="4" t="s">
        <v>1411</v>
      </c>
      <c r="M850" s="24">
        <v>50</v>
      </c>
      <c r="N850" s="27">
        <v>46.1</v>
      </c>
      <c r="O850" s="2" t="s">
        <v>515</v>
      </c>
      <c r="P850" s="10">
        <v>128</v>
      </c>
      <c r="Q850" s="27">
        <v>46.6</v>
      </c>
      <c r="R850" s="2" t="s">
        <v>516</v>
      </c>
      <c r="S850" s="2" t="s">
        <v>1402</v>
      </c>
      <c r="T850" s="10">
        <v>738</v>
      </c>
      <c r="U850" s="2" t="s">
        <v>518</v>
      </c>
      <c r="V850" s="10">
        <v>679</v>
      </c>
      <c r="W850" s="2" t="s">
        <v>3240</v>
      </c>
      <c r="Z850" s="13">
        <f t="shared" si="26"/>
        <v>50.76833333333333</v>
      </c>
      <c r="AA850" s="13">
        <f t="shared" si="27"/>
        <v>128.77666666666667</v>
      </c>
      <c r="AC850" s="32">
        <v>2500</v>
      </c>
      <c r="AD850" s="32">
        <v>80</v>
      </c>
      <c r="AE850" s="7" t="s">
        <v>1402</v>
      </c>
      <c r="AF850" s="37">
        <v>0</v>
      </c>
      <c r="AH850" s="7" t="s">
        <v>1414</v>
      </c>
      <c r="AS850" s="7" t="s">
        <v>1197</v>
      </c>
      <c r="AT850" s="7" t="s">
        <v>2057</v>
      </c>
      <c r="AU850" s="7" t="s">
        <v>1412</v>
      </c>
      <c r="AV850" s="2" t="s">
        <v>3594</v>
      </c>
      <c r="AW850" s="14" t="s">
        <v>3595</v>
      </c>
    </row>
    <row r="851" spans="1:49" ht="12.75">
      <c r="A851" s="2" t="s">
        <v>2348</v>
      </c>
      <c r="C851" s="2" t="s">
        <v>456</v>
      </c>
      <c r="D851" s="2" t="s">
        <v>2348</v>
      </c>
      <c r="F851" s="2" t="s">
        <v>514</v>
      </c>
      <c r="G851" s="22">
        <v>4</v>
      </c>
      <c r="K851" s="4" t="s">
        <v>1412</v>
      </c>
      <c r="L851" s="32">
        <v>0</v>
      </c>
      <c r="M851" s="24">
        <v>50</v>
      </c>
      <c r="N851" s="27">
        <v>8.1</v>
      </c>
      <c r="O851" s="2" t="s">
        <v>515</v>
      </c>
      <c r="P851" s="10">
        <v>128</v>
      </c>
      <c r="Q851" s="27">
        <v>4.3</v>
      </c>
      <c r="R851" s="2" t="s">
        <v>516</v>
      </c>
      <c r="S851" s="2" t="s">
        <v>1402</v>
      </c>
      <c r="T851" s="10">
        <v>420</v>
      </c>
      <c r="Z851" s="13">
        <f t="shared" si="26"/>
        <v>50.135</v>
      </c>
      <c r="AA851" s="13">
        <f t="shared" si="27"/>
        <v>128.07166666666666</v>
      </c>
      <c r="AC851" s="32">
        <v>4100</v>
      </c>
      <c r="AD851" s="32">
        <v>40</v>
      </c>
      <c r="AE851" s="7" t="s">
        <v>517</v>
      </c>
      <c r="AF851" s="37">
        <v>176</v>
      </c>
      <c r="AH851" s="7" t="s">
        <v>1425</v>
      </c>
      <c r="AS851" s="7" t="s">
        <v>1426</v>
      </c>
      <c r="AV851" s="2" t="s">
        <v>1427</v>
      </c>
      <c r="AW851" s="14" t="s">
        <v>4488</v>
      </c>
    </row>
    <row r="852" spans="1:49" ht="12.75">
      <c r="A852" s="2" t="s">
        <v>3981</v>
      </c>
      <c r="C852" s="2" t="s">
        <v>4527</v>
      </c>
      <c r="D852" s="2" t="s">
        <v>3982</v>
      </c>
      <c r="F852" s="2" t="s">
        <v>514</v>
      </c>
      <c r="K852" s="4" t="s">
        <v>1412</v>
      </c>
      <c r="L852" s="32">
        <v>0</v>
      </c>
      <c r="M852" s="24">
        <v>50</v>
      </c>
      <c r="N852" s="27">
        <v>48.8</v>
      </c>
      <c r="O852" s="2" t="s">
        <v>515</v>
      </c>
      <c r="P852" s="10">
        <v>129</v>
      </c>
      <c r="Q852" s="27">
        <v>13</v>
      </c>
      <c r="R852" s="2" t="s">
        <v>516</v>
      </c>
      <c r="S852" s="2" t="s">
        <v>1402</v>
      </c>
      <c r="T852" s="10">
        <v>679</v>
      </c>
      <c r="Z852" s="13">
        <f t="shared" si="26"/>
        <v>50.81333333333333</v>
      </c>
      <c r="AA852" s="13">
        <f t="shared" si="27"/>
        <v>129.21666666666667</v>
      </c>
      <c r="AC852" s="32">
        <v>2300</v>
      </c>
      <c r="AD852" s="32">
        <v>30</v>
      </c>
      <c r="AE852" s="7" t="s">
        <v>1402</v>
      </c>
      <c r="AF852" s="37">
        <v>173</v>
      </c>
      <c r="AH852" s="7" t="s">
        <v>1425</v>
      </c>
      <c r="AS852" s="7" t="s">
        <v>1426</v>
      </c>
      <c r="AV852" s="2" t="s">
        <v>1427</v>
      </c>
      <c r="AW852" s="14" t="s">
        <v>3983</v>
      </c>
    </row>
    <row r="853" spans="1:49" ht="12.75">
      <c r="A853" s="2" t="s">
        <v>3596</v>
      </c>
      <c r="B853" s="2" t="s">
        <v>4495</v>
      </c>
      <c r="C853" s="2" t="s">
        <v>1430</v>
      </c>
      <c r="D853" s="2" t="s">
        <v>3596</v>
      </c>
      <c r="E853" s="2" t="s">
        <v>569</v>
      </c>
      <c r="F853" s="2" t="s">
        <v>514</v>
      </c>
      <c r="G853" s="22">
        <v>4</v>
      </c>
      <c r="K853" s="4" t="s">
        <v>1411</v>
      </c>
      <c r="M853" s="24">
        <v>50</v>
      </c>
      <c r="N853" s="27">
        <v>11.4</v>
      </c>
      <c r="O853" s="2" t="s">
        <v>515</v>
      </c>
      <c r="P853" s="10">
        <v>129</v>
      </c>
      <c r="Q853" s="27">
        <v>30.3</v>
      </c>
      <c r="R853" s="2" t="s">
        <v>516</v>
      </c>
      <c r="S853" s="2" t="s">
        <v>1402</v>
      </c>
      <c r="T853" s="10">
        <v>906</v>
      </c>
      <c r="U853" s="2" t="s">
        <v>518</v>
      </c>
      <c r="V853" s="10">
        <v>745</v>
      </c>
      <c r="W853" s="2" t="s">
        <v>3240</v>
      </c>
      <c r="Z853" s="13">
        <f t="shared" si="26"/>
        <v>50.19</v>
      </c>
      <c r="AA853" s="13">
        <f t="shared" si="27"/>
        <v>129.505</v>
      </c>
      <c r="AC853" s="32">
        <v>3000</v>
      </c>
      <c r="AD853" s="32">
        <v>60</v>
      </c>
      <c r="AE853" s="7" t="s">
        <v>1402</v>
      </c>
      <c r="AF853" s="37">
        <v>149</v>
      </c>
      <c r="AH853" s="7" t="s">
        <v>1414</v>
      </c>
      <c r="AS853" s="7" t="s">
        <v>1197</v>
      </c>
      <c r="AT853" s="7" t="s">
        <v>2058</v>
      </c>
      <c r="AU853" s="7" t="s">
        <v>3597</v>
      </c>
      <c r="AV853" s="2" t="s">
        <v>3980</v>
      </c>
      <c r="AW853" s="14" t="s">
        <v>4229</v>
      </c>
    </row>
    <row r="854" spans="1:49" ht="12.75">
      <c r="A854" s="2" t="s">
        <v>4496</v>
      </c>
      <c r="C854" s="2" t="s">
        <v>4131</v>
      </c>
      <c r="D854" s="2" t="s">
        <v>4496</v>
      </c>
      <c r="F854" s="2" t="s">
        <v>514</v>
      </c>
      <c r="G854" s="22"/>
      <c r="K854" s="4" t="s">
        <v>515</v>
      </c>
      <c r="L854" s="32">
        <v>0</v>
      </c>
      <c r="M854" s="24">
        <v>51</v>
      </c>
      <c r="N854" s="27">
        <v>18.9</v>
      </c>
      <c r="O854" s="2" t="s">
        <v>515</v>
      </c>
      <c r="P854" s="10">
        <v>130</v>
      </c>
      <c r="Q854" s="27">
        <v>27.8</v>
      </c>
      <c r="R854" s="2" t="s">
        <v>516</v>
      </c>
      <c r="S854" s="2" t="s">
        <v>1402</v>
      </c>
      <c r="T854" s="10">
        <v>984</v>
      </c>
      <c r="U854" s="2" t="s">
        <v>3240</v>
      </c>
      <c r="Z854" s="13">
        <f t="shared" si="26"/>
        <v>51.315</v>
      </c>
      <c r="AA854" s="13">
        <f t="shared" si="27"/>
        <v>130.46333333333334</v>
      </c>
      <c r="AC854" s="32">
        <v>500</v>
      </c>
      <c r="AD854" s="32">
        <v>20</v>
      </c>
      <c r="AE854" s="7" t="s">
        <v>1402</v>
      </c>
      <c r="AF854" s="37">
        <v>173</v>
      </c>
      <c r="AH854" s="7" t="s">
        <v>1404</v>
      </c>
      <c r="AS854" s="7" t="s">
        <v>1200</v>
      </c>
      <c r="AW854" s="14" t="s">
        <v>4497</v>
      </c>
    </row>
    <row r="855" spans="1:49" ht="12.75">
      <c r="A855" s="2" t="s">
        <v>4505</v>
      </c>
      <c r="C855" s="2" t="s">
        <v>456</v>
      </c>
      <c r="D855" s="2" t="s">
        <v>4507</v>
      </c>
      <c r="F855" s="2" t="s">
        <v>514</v>
      </c>
      <c r="G855" s="22"/>
      <c r="K855" s="4" t="s">
        <v>515</v>
      </c>
      <c r="M855" s="24">
        <v>50</v>
      </c>
      <c r="N855" s="27">
        <v>52.3</v>
      </c>
      <c r="O855" s="2" t="s">
        <v>515</v>
      </c>
      <c r="P855" s="10">
        <v>132</v>
      </c>
      <c r="Q855" s="27">
        <v>18.1</v>
      </c>
      <c r="R855" s="2" t="s">
        <v>516</v>
      </c>
      <c r="S855" s="2" t="s">
        <v>1402</v>
      </c>
      <c r="T855" s="10">
        <v>1115</v>
      </c>
      <c r="U855" s="2" t="s">
        <v>3240</v>
      </c>
      <c r="Z855" s="13">
        <f t="shared" si="26"/>
        <v>50.87166666666667</v>
      </c>
      <c r="AA855" s="13">
        <f t="shared" si="27"/>
        <v>132.30166666666668</v>
      </c>
      <c r="AC855" s="32">
        <v>900</v>
      </c>
      <c r="AD855" s="32">
        <v>20</v>
      </c>
      <c r="AE855" s="7" t="s">
        <v>1402</v>
      </c>
      <c r="AF855" s="37">
        <v>187</v>
      </c>
      <c r="AH855" s="7" t="s">
        <v>1404</v>
      </c>
      <c r="AW855" s="14" t="s">
        <v>4506</v>
      </c>
    </row>
    <row r="856" spans="1:49" ht="12.75">
      <c r="A856" s="2" t="s">
        <v>3990</v>
      </c>
      <c r="B856" s="2" t="s">
        <v>2133</v>
      </c>
      <c r="C856" s="2" t="s">
        <v>1587</v>
      </c>
      <c r="D856" s="2" t="s">
        <v>3991</v>
      </c>
      <c r="E856" s="2" t="s">
        <v>569</v>
      </c>
      <c r="F856" s="2" t="s">
        <v>514</v>
      </c>
      <c r="H856" s="6" t="s">
        <v>3992</v>
      </c>
      <c r="I856" s="6"/>
      <c r="J856" s="6" t="s">
        <v>2550</v>
      </c>
      <c r="K856" s="4" t="s">
        <v>1411</v>
      </c>
      <c r="L856" s="32">
        <v>7</v>
      </c>
      <c r="M856" s="24">
        <v>50</v>
      </c>
      <c r="N856" s="27">
        <v>24.5</v>
      </c>
      <c r="O856" s="2" t="s">
        <v>515</v>
      </c>
      <c r="P856" s="10">
        <v>136</v>
      </c>
      <c r="Q856" s="27">
        <v>56</v>
      </c>
      <c r="R856" s="2" t="s">
        <v>516</v>
      </c>
      <c r="S856" s="2" t="s">
        <v>2550</v>
      </c>
      <c r="T856" s="10">
        <v>92</v>
      </c>
      <c r="U856" s="2" t="s">
        <v>1412</v>
      </c>
      <c r="Z856" s="13">
        <f t="shared" si="26"/>
        <v>50.40833333333333</v>
      </c>
      <c r="AA856" s="13">
        <f t="shared" si="27"/>
        <v>136.93333333333334</v>
      </c>
      <c r="AB856" s="27">
        <v>-12</v>
      </c>
      <c r="AC856" s="32">
        <v>2500</v>
      </c>
      <c r="AD856" s="32">
        <v>42</v>
      </c>
      <c r="AE856" s="7" t="s">
        <v>1412</v>
      </c>
      <c r="AF856" s="37">
        <v>171</v>
      </c>
      <c r="AG856" s="7" t="s">
        <v>1445</v>
      </c>
      <c r="AH856" s="7" t="s">
        <v>1414</v>
      </c>
      <c r="AS856" s="7" t="s">
        <v>1197</v>
      </c>
      <c r="AT856" s="7" t="s">
        <v>2061</v>
      </c>
      <c r="AU856" s="7" t="s">
        <v>1570</v>
      </c>
      <c r="AW856" s="14" t="s">
        <v>2134</v>
      </c>
    </row>
    <row r="857" spans="1:49" ht="12.75">
      <c r="A857" s="2" t="s">
        <v>3987</v>
      </c>
      <c r="C857" s="2" t="s">
        <v>345</v>
      </c>
      <c r="D857" s="2" t="s">
        <v>3988</v>
      </c>
      <c r="E857" s="2" t="s">
        <v>569</v>
      </c>
      <c r="F857" s="2" t="s">
        <v>514</v>
      </c>
      <c r="K857" s="4" t="s">
        <v>515</v>
      </c>
      <c r="L857" s="32">
        <v>2</v>
      </c>
      <c r="M857" s="24">
        <v>50</v>
      </c>
      <c r="N857" s="27">
        <v>13</v>
      </c>
      <c r="O857" s="2" t="s">
        <v>515</v>
      </c>
      <c r="P857" s="10">
        <v>136</v>
      </c>
      <c r="Q857" s="27">
        <v>39.9</v>
      </c>
      <c r="R857" s="2" t="s">
        <v>516</v>
      </c>
      <c r="S857" s="2" t="s">
        <v>1402</v>
      </c>
      <c r="T857" s="10">
        <v>161</v>
      </c>
      <c r="U857" s="2" t="s">
        <v>517</v>
      </c>
      <c r="Z857" s="13">
        <f t="shared" si="26"/>
        <v>50.21666666666667</v>
      </c>
      <c r="AA857" s="13">
        <f t="shared" si="27"/>
        <v>136.665</v>
      </c>
      <c r="AB857" s="27">
        <v>-12</v>
      </c>
      <c r="AC857" s="32">
        <v>500</v>
      </c>
      <c r="AD857" s="32">
        <v>20</v>
      </c>
      <c r="AE857" s="7" t="s">
        <v>1402</v>
      </c>
      <c r="AF857" s="39">
        <v>2</v>
      </c>
      <c r="AG857" s="7" t="s">
        <v>1450</v>
      </c>
      <c r="AH857" s="7" t="s">
        <v>1414</v>
      </c>
      <c r="AS857" s="7" t="s">
        <v>518</v>
      </c>
      <c r="AV857" s="2" t="s">
        <v>1405</v>
      </c>
      <c r="AW857" s="14" t="s">
        <v>3989</v>
      </c>
    </row>
    <row r="858" spans="1:49" ht="12.75">
      <c r="A858" s="2" t="s">
        <v>3984</v>
      </c>
      <c r="C858" s="2" t="s">
        <v>3985</v>
      </c>
      <c r="D858" s="2" t="s">
        <v>3986</v>
      </c>
      <c r="E858" s="2" t="s">
        <v>569</v>
      </c>
      <c r="F858" s="2" t="s">
        <v>514</v>
      </c>
      <c r="G858" s="22">
        <v>4</v>
      </c>
      <c r="K858" s="4" t="s">
        <v>1411</v>
      </c>
      <c r="L858" s="32">
        <v>6</v>
      </c>
      <c r="M858" s="24">
        <v>50</v>
      </c>
      <c r="N858" s="27">
        <v>1.9</v>
      </c>
      <c r="O858" s="2" t="s">
        <v>515</v>
      </c>
      <c r="P858" s="10">
        <v>136</v>
      </c>
      <c r="Q858" s="27">
        <v>17.8</v>
      </c>
      <c r="R858" s="2" t="s">
        <v>516</v>
      </c>
      <c r="S858" s="2" t="s">
        <v>1402</v>
      </c>
      <c r="T858" s="10">
        <v>164</v>
      </c>
      <c r="Z858" s="13">
        <f t="shared" si="26"/>
        <v>50.031666666666666</v>
      </c>
      <c r="AA858" s="13">
        <f t="shared" si="27"/>
        <v>136.29666666666665</v>
      </c>
      <c r="AC858" s="32">
        <v>3320</v>
      </c>
      <c r="AD858" s="32">
        <v>40</v>
      </c>
      <c r="AE858" s="7" t="s">
        <v>1402</v>
      </c>
      <c r="AF858" s="37">
        <v>52</v>
      </c>
      <c r="AH858" s="7" t="s">
        <v>1414</v>
      </c>
      <c r="AS858" s="7" t="s">
        <v>1197</v>
      </c>
      <c r="AU858" s="7" t="s">
        <v>3393</v>
      </c>
      <c r="AV858" s="2" t="s">
        <v>1427</v>
      </c>
      <c r="AW858" s="14" t="s">
        <v>4230</v>
      </c>
    </row>
    <row r="859" spans="1:49" ht="12.75">
      <c r="A859" s="2" t="s">
        <v>2281</v>
      </c>
      <c r="B859" s="2" t="s">
        <v>2282</v>
      </c>
      <c r="C859" s="2" t="s">
        <v>2584</v>
      </c>
      <c r="D859" s="2" t="s">
        <v>2283</v>
      </c>
      <c r="E859" s="2" t="s">
        <v>569</v>
      </c>
      <c r="F859" s="2" t="s">
        <v>514</v>
      </c>
      <c r="H859" s="2" t="s">
        <v>2284</v>
      </c>
      <c r="J859" s="3"/>
      <c r="K859" s="4" t="s">
        <v>1411</v>
      </c>
      <c r="L859" s="32">
        <v>7</v>
      </c>
      <c r="M859" s="24">
        <v>50</v>
      </c>
      <c r="N859" s="27">
        <v>36.3</v>
      </c>
      <c r="O859" s="2" t="s">
        <v>515</v>
      </c>
      <c r="P859" s="10">
        <v>137</v>
      </c>
      <c r="Q859" s="27">
        <v>4.9</v>
      </c>
      <c r="R859" s="2" t="s">
        <v>516</v>
      </c>
      <c r="S859" s="2" t="s">
        <v>1402</v>
      </c>
      <c r="T859" s="10">
        <v>89</v>
      </c>
      <c r="U859" s="2" t="s">
        <v>1412</v>
      </c>
      <c r="Z859" s="13">
        <f t="shared" si="26"/>
        <v>50.605</v>
      </c>
      <c r="AA859" s="13">
        <f t="shared" si="27"/>
        <v>137.08166666666668</v>
      </c>
      <c r="AB859" s="27">
        <v>-12</v>
      </c>
      <c r="AC859" s="32">
        <v>2480</v>
      </c>
      <c r="AD859" s="32">
        <v>80</v>
      </c>
      <c r="AE859" s="7" t="s">
        <v>1412</v>
      </c>
      <c r="AF859" s="37">
        <v>0</v>
      </c>
      <c r="AG859" s="7" t="s">
        <v>1450</v>
      </c>
      <c r="AH859" s="7" t="s">
        <v>1414</v>
      </c>
      <c r="AS859" s="7" t="s">
        <v>1197</v>
      </c>
      <c r="AT859" s="7" t="s">
        <v>2056</v>
      </c>
      <c r="AU859" s="7" t="s">
        <v>1475</v>
      </c>
      <c r="AV859" s="2" t="s">
        <v>2285</v>
      </c>
      <c r="AW859" s="14" t="s">
        <v>1825</v>
      </c>
    </row>
    <row r="860" spans="1:49" ht="12.75">
      <c r="A860" s="2" t="s">
        <v>2286</v>
      </c>
      <c r="B860" s="2" t="s">
        <v>3417</v>
      </c>
      <c r="C860" s="2" t="s">
        <v>3215</v>
      </c>
      <c r="D860" s="2" t="s">
        <v>2287</v>
      </c>
      <c r="E860" s="2" t="s">
        <v>2288</v>
      </c>
      <c r="F860" s="2" t="s">
        <v>514</v>
      </c>
      <c r="H860" s="2" t="s">
        <v>2289</v>
      </c>
      <c r="J860" s="2" t="s">
        <v>2550</v>
      </c>
      <c r="K860" s="4" t="s">
        <v>1411</v>
      </c>
      <c r="L860" s="32">
        <v>4</v>
      </c>
      <c r="M860" s="24">
        <v>50</v>
      </c>
      <c r="N860" s="27">
        <v>40.1</v>
      </c>
      <c r="O860" s="2" t="s">
        <v>515</v>
      </c>
      <c r="P860" s="10">
        <v>142</v>
      </c>
      <c r="Q860" s="27">
        <v>45.6</v>
      </c>
      <c r="R860" s="2" t="s">
        <v>516</v>
      </c>
      <c r="S860" s="2" t="s">
        <v>1402</v>
      </c>
      <c r="T860" s="10">
        <v>479</v>
      </c>
      <c r="U860" s="2" t="s">
        <v>3237</v>
      </c>
      <c r="Z860" s="13">
        <f t="shared" si="26"/>
        <v>50.66833333333334</v>
      </c>
      <c r="AA860" s="13">
        <f t="shared" si="27"/>
        <v>142.76</v>
      </c>
      <c r="AB860" s="27">
        <v>-11</v>
      </c>
      <c r="AC860" s="32">
        <v>1500</v>
      </c>
      <c r="AD860" s="32">
        <v>40</v>
      </c>
      <c r="AE860" s="7" t="s">
        <v>1402</v>
      </c>
      <c r="AF860" s="37">
        <v>153</v>
      </c>
      <c r="AH860" s="7" t="s">
        <v>1493</v>
      </c>
      <c r="AS860" s="7" t="s">
        <v>1200</v>
      </c>
      <c r="AV860" s="2" t="s">
        <v>1419</v>
      </c>
      <c r="AW860" s="14" t="s">
        <v>2290</v>
      </c>
    </row>
    <row r="861" spans="1:49" ht="12.75">
      <c r="A861" s="2" t="s">
        <v>2366</v>
      </c>
      <c r="C861" s="2" t="s">
        <v>2368</v>
      </c>
      <c r="D861" s="2" t="s">
        <v>2369</v>
      </c>
      <c r="E861" s="2" t="s">
        <v>2370</v>
      </c>
      <c r="F861" s="2" t="s">
        <v>514</v>
      </c>
      <c r="K861" s="4" t="s">
        <v>515</v>
      </c>
      <c r="L861" s="32">
        <v>2</v>
      </c>
      <c r="M861" s="24">
        <v>50</v>
      </c>
      <c r="N861" s="27">
        <v>0.9</v>
      </c>
      <c r="O861" s="2" t="s">
        <v>515</v>
      </c>
      <c r="P861" s="10">
        <v>155</v>
      </c>
      <c r="Q861" s="27">
        <v>23.9</v>
      </c>
      <c r="R861" s="2" t="s">
        <v>516</v>
      </c>
      <c r="S861" s="2" t="s">
        <v>1402</v>
      </c>
      <c r="T861" s="10">
        <v>33</v>
      </c>
      <c r="U861" s="2" t="s">
        <v>1402</v>
      </c>
      <c r="Z861" s="13">
        <f t="shared" si="26"/>
        <v>50.015</v>
      </c>
      <c r="AA861" s="13">
        <f t="shared" si="27"/>
        <v>155.39833333333334</v>
      </c>
      <c r="AC861" s="32">
        <v>1000</v>
      </c>
      <c r="AD861" s="32">
        <v>30</v>
      </c>
      <c r="AE861" s="7" t="s">
        <v>1402</v>
      </c>
      <c r="AF861" s="37">
        <v>34</v>
      </c>
      <c r="AH861" s="7" t="s">
        <v>1404</v>
      </c>
      <c r="AS861" s="7" t="s">
        <v>1200</v>
      </c>
      <c r="AV861" s="2" t="s">
        <v>1419</v>
      </c>
      <c r="AW861" s="14" t="s">
        <v>2367</v>
      </c>
    </row>
    <row r="862" spans="1:49" ht="12.75">
      <c r="A862" s="2" t="s">
        <v>2371</v>
      </c>
      <c r="C862" s="2" t="s">
        <v>4787</v>
      </c>
      <c r="D862" s="2" t="s">
        <v>2371</v>
      </c>
      <c r="E862" s="2" t="s">
        <v>2370</v>
      </c>
      <c r="F862" s="2" t="s">
        <v>514</v>
      </c>
      <c r="K862" s="4" t="s">
        <v>515</v>
      </c>
      <c r="L862" s="32">
        <v>0</v>
      </c>
      <c r="M862" s="24">
        <v>50</v>
      </c>
      <c r="N862" s="27">
        <v>11.3</v>
      </c>
      <c r="O862" s="2" t="s">
        <v>515</v>
      </c>
      <c r="P862" s="10">
        <v>155</v>
      </c>
      <c r="Q862" s="27">
        <v>45.6</v>
      </c>
      <c r="R862" s="2" t="s">
        <v>516</v>
      </c>
      <c r="S862" s="2" t="s">
        <v>1402</v>
      </c>
      <c r="T862" s="10">
        <v>23</v>
      </c>
      <c r="U862" s="2" t="s">
        <v>1402</v>
      </c>
      <c r="Z862" s="13">
        <f t="shared" si="26"/>
        <v>50.18833333333333</v>
      </c>
      <c r="AA862" s="13">
        <f t="shared" si="27"/>
        <v>155.76</v>
      </c>
      <c r="AC862" s="32">
        <v>600</v>
      </c>
      <c r="AD862" s="32">
        <v>20</v>
      </c>
      <c r="AE862" s="7" t="s">
        <v>1402</v>
      </c>
      <c r="AF862" s="37">
        <v>141</v>
      </c>
      <c r="AH862" s="7" t="s">
        <v>1404</v>
      </c>
      <c r="AS862" s="7" t="s">
        <v>1426</v>
      </c>
      <c r="AV862" s="2" t="s">
        <v>2946</v>
      </c>
      <c r="AW862" s="14" t="s">
        <v>4028</v>
      </c>
    </row>
    <row r="863" spans="1:49" ht="12.75">
      <c r="A863" s="2" t="s">
        <v>4029</v>
      </c>
      <c r="C863" s="2" t="s">
        <v>5144</v>
      </c>
      <c r="D863" s="2" t="s">
        <v>4030</v>
      </c>
      <c r="F863" s="2" t="s">
        <v>514</v>
      </c>
      <c r="K863" s="17" t="s">
        <v>166</v>
      </c>
      <c r="L863" s="32" t="s">
        <v>518</v>
      </c>
      <c r="M863" s="25">
        <v>50</v>
      </c>
      <c r="N863" s="28">
        <v>43</v>
      </c>
      <c r="O863" s="8" t="s">
        <v>515</v>
      </c>
      <c r="P863" s="22">
        <v>156</v>
      </c>
      <c r="Q863" s="28">
        <v>12</v>
      </c>
      <c r="R863" s="8" t="s">
        <v>516</v>
      </c>
      <c r="S863" s="2" t="s">
        <v>1402</v>
      </c>
      <c r="T863" s="22"/>
      <c r="U863" s="8"/>
      <c r="V863" s="22"/>
      <c r="W863" s="8"/>
      <c r="X863" s="22"/>
      <c r="Y863" s="8"/>
      <c r="Z863" s="13">
        <f t="shared" si="26"/>
        <v>50.71666666666667</v>
      </c>
      <c r="AA863" s="13">
        <f t="shared" si="27"/>
        <v>156.2</v>
      </c>
      <c r="AS863" s="7" t="s">
        <v>518</v>
      </c>
      <c r="AV863" s="2" t="s">
        <v>1405</v>
      </c>
      <c r="AW863" s="14" t="s">
        <v>3534</v>
      </c>
    </row>
    <row r="864" spans="1:49" ht="12.75">
      <c r="A864" s="2" t="s">
        <v>2293</v>
      </c>
      <c r="B864" s="2" t="s">
        <v>3386</v>
      </c>
      <c r="C864" s="2" t="s">
        <v>3708</v>
      </c>
      <c r="D864" s="2" t="s">
        <v>2293</v>
      </c>
      <c r="E864" s="2" t="s">
        <v>2294</v>
      </c>
      <c r="F864" s="2" t="s">
        <v>223</v>
      </c>
      <c r="H864" s="2" t="s">
        <v>2295</v>
      </c>
      <c r="J864" s="2" t="s">
        <v>1410</v>
      </c>
      <c r="K864" s="4" t="s">
        <v>1411</v>
      </c>
      <c r="M864" s="24">
        <v>49</v>
      </c>
      <c r="N864" s="27">
        <v>48.8</v>
      </c>
      <c r="O864" s="2" t="s">
        <v>515</v>
      </c>
      <c r="P864" s="10">
        <v>23</v>
      </c>
      <c r="Q864" s="27">
        <v>57.4</v>
      </c>
      <c r="R864" s="2" t="s">
        <v>516</v>
      </c>
      <c r="S864" s="2" t="s">
        <v>1410</v>
      </c>
      <c r="T864" s="10">
        <v>1070</v>
      </c>
      <c r="U864" s="2" t="s">
        <v>1410</v>
      </c>
      <c r="Z864" s="13">
        <f t="shared" si="26"/>
        <v>49.81333333333333</v>
      </c>
      <c r="AA864" s="13">
        <f t="shared" si="27"/>
        <v>23.956666666666667</v>
      </c>
      <c r="AB864" s="27">
        <v>4</v>
      </c>
      <c r="AC864" s="32">
        <v>2510</v>
      </c>
      <c r="AD864" s="32">
        <v>45</v>
      </c>
      <c r="AE864" s="7" t="s">
        <v>1410</v>
      </c>
      <c r="AF864" s="37">
        <v>135</v>
      </c>
      <c r="AG864" s="7" t="s">
        <v>1479</v>
      </c>
      <c r="AH864" s="7" t="s">
        <v>193</v>
      </c>
      <c r="AS864" s="7" t="s">
        <v>1200</v>
      </c>
      <c r="AV864" s="2" t="s">
        <v>1419</v>
      </c>
      <c r="AW864" s="14" t="s">
        <v>2296</v>
      </c>
    </row>
    <row r="865" spans="1:49" ht="12.75">
      <c r="A865" s="2" t="s">
        <v>3384</v>
      </c>
      <c r="C865" s="2" t="s">
        <v>3794</v>
      </c>
      <c r="D865" s="2" t="s">
        <v>2291</v>
      </c>
      <c r="F865" s="2" t="s">
        <v>223</v>
      </c>
      <c r="K865" s="4" t="s">
        <v>515</v>
      </c>
      <c r="M865" s="24">
        <v>49</v>
      </c>
      <c r="N865" s="27">
        <v>49.6</v>
      </c>
      <c r="O865" s="2" t="s">
        <v>515</v>
      </c>
      <c r="P865" s="10">
        <v>23</v>
      </c>
      <c r="Q865" s="27">
        <v>41.3</v>
      </c>
      <c r="R865" s="2" t="s">
        <v>516</v>
      </c>
      <c r="S865" s="2" t="s">
        <v>1402</v>
      </c>
      <c r="T865" s="10">
        <v>1001</v>
      </c>
      <c r="U865" s="2" t="s">
        <v>3241</v>
      </c>
      <c r="Z865" s="13">
        <f t="shared" si="26"/>
        <v>49.82666666666667</v>
      </c>
      <c r="AA865" s="13">
        <f t="shared" si="27"/>
        <v>23.688333333333333</v>
      </c>
      <c r="AC865" s="32">
        <v>2000</v>
      </c>
      <c r="AD865" s="32">
        <v>30</v>
      </c>
      <c r="AE865" s="7" t="s">
        <v>1402</v>
      </c>
      <c r="AF865" s="37">
        <v>109</v>
      </c>
      <c r="AH865" s="7" t="s">
        <v>1404</v>
      </c>
      <c r="AV865" s="2" t="s">
        <v>1405</v>
      </c>
      <c r="AW865" s="14" t="s">
        <v>3383</v>
      </c>
    </row>
    <row r="866" spans="1:49" ht="12.75">
      <c r="A866" s="2" t="s">
        <v>2291</v>
      </c>
      <c r="B866" s="2" t="s">
        <v>2292</v>
      </c>
      <c r="C866" s="2" t="s">
        <v>2481</v>
      </c>
      <c r="D866" s="2" t="s">
        <v>2291</v>
      </c>
      <c r="F866" s="2" t="s">
        <v>223</v>
      </c>
      <c r="K866" s="4" t="s">
        <v>1411</v>
      </c>
      <c r="M866" s="24">
        <v>49</v>
      </c>
      <c r="N866" s="27">
        <v>44.3</v>
      </c>
      <c r="O866" s="2" t="s">
        <v>515</v>
      </c>
      <c r="P866" s="10">
        <v>23</v>
      </c>
      <c r="Q866" s="27">
        <v>40.1</v>
      </c>
      <c r="R866" s="2" t="s">
        <v>516</v>
      </c>
      <c r="S866" s="2" t="s">
        <v>200</v>
      </c>
      <c r="T866" s="10">
        <v>896</v>
      </c>
      <c r="U866" s="2" t="s">
        <v>200</v>
      </c>
      <c r="Z866" s="13">
        <f t="shared" si="26"/>
        <v>49.73833333333333</v>
      </c>
      <c r="AA866" s="13">
        <f t="shared" si="27"/>
        <v>23.668333333333333</v>
      </c>
      <c r="AB866" s="27">
        <v>4</v>
      </c>
      <c r="AC866" s="32">
        <v>2500</v>
      </c>
      <c r="AD866" s="32">
        <v>56</v>
      </c>
      <c r="AE866" s="7" t="s">
        <v>200</v>
      </c>
      <c r="AF866" s="37">
        <v>139</v>
      </c>
      <c r="AG866" s="7" t="s">
        <v>1479</v>
      </c>
      <c r="AH866" s="7" t="s">
        <v>1414</v>
      </c>
      <c r="AS866" s="7" t="s">
        <v>1197</v>
      </c>
      <c r="AW866" s="14" t="s">
        <v>1469</v>
      </c>
    </row>
    <row r="867" spans="1:49" ht="12.75">
      <c r="A867" s="2" t="s">
        <v>3385</v>
      </c>
      <c r="C867" s="2" t="s">
        <v>197</v>
      </c>
      <c r="D867" s="2" t="s">
        <v>3385</v>
      </c>
      <c r="F867" s="2" t="s">
        <v>223</v>
      </c>
      <c r="K867" s="4" t="s">
        <v>515</v>
      </c>
      <c r="M867" s="24">
        <v>49</v>
      </c>
      <c r="N867" s="27">
        <v>22</v>
      </c>
      <c r="O867" s="2" t="s">
        <v>515</v>
      </c>
      <c r="P867" s="10">
        <v>23</v>
      </c>
      <c r="Q867" s="27">
        <v>34.1</v>
      </c>
      <c r="R867" s="2" t="s">
        <v>516</v>
      </c>
      <c r="S867" s="2" t="s">
        <v>1402</v>
      </c>
      <c r="T867" s="10">
        <v>899</v>
      </c>
      <c r="U867" s="2" t="s">
        <v>3241</v>
      </c>
      <c r="Z867" s="13">
        <f t="shared" si="26"/>
        <v>49.36666666666667</v>
      </c>
      <c r="AA867" s="13">
        <f t="shared" si="27"/>
        <v>23.568333333333335</v>
      </c>
      <c r="AC867" s="32">
        <v>850</v>
      </c>
      <c r="AD867" s="32">
        <v>20</v>
      </c>
      <c r="AE867" s="7" t="s">
        <v>1402</v>
      </c>
      <c r="AF867" s="37">
        <v>34</v>
      </c>
      <c r="AH867" s="7" t="s">
        <v>1404</v>
      </c>
      <c r="AS867" s="7" t="s">
        <v>1200</v>
      </c>
      <c r="AV867" s="2" t="s">
        <v>1419</v>
      </c>
      <c r="AW867" s="14" t="s">
        <v>441</v>
      </c>
    </row>
    <row r="868" spans="1:49" ht="12.75">
      <c r="A868" s="2" t="s">
        <v>2297</v>
      </c>
      <c r="B868" s="2" t="s">
        <v>2298</v>
      </c>
      <c r="C868" s="2" t="s">
        <v>4514</v>
      </c>
      <c r="D868" s="2" t="s">
        <v>2297</v>
      </c>
      <c r="F868" s="2" t="s">
        <v>223</v>
      </c>
      <c r="K868" s="4" t="s">
        <v>1411</v>
      </c>
      <c r="M868" s="24">
        <v>49</v>
      </c>
      <c r="N868" s="27">
        <v>33</v>
      </c>
      <c r="O868" s="2" t="s">
        <v>515</v>
      </c>
      <c r="P868" s="10">
        <v>23</v>
      </c>
      <c r="Q868" s="27">
        <v>20.1</v>
      </c>
      <c r="R868" s="2" t="s">
        <v>516</v>
      </c>
      <c r="S868" s="2" t="s">
        <v>1402</v>
      </c>
      <c r="T868" s="10">
        <v>860</v>
      </c>
      <c r="Z868" s="13">
        <f t="shared" si="26"/>
        <v>49.55</v>
      </c>
      <c r="AA868" s="13">
        <f t="shared" si="27"/>
        <v>23.335</v>
      </c>
      <c r="AC868" s="32">
        <v>2225</v>
      </c>
      <c r="AD868" s="32">
        <v>40</v>
      </c>
      <c r="AE868" s="7" t="s">
        <v>1402</v>
      </c>
      <c r="AF868" s="37">
        <v>78</v>
      </c>
      <c r="AH868" s="7" t="s">
        <v>1414</v>
      </c>
      <c r="AS868" s="7" t="s">
        <v>1197</v>
      </c>
      <c r="AV868" s="2" t="s">
        <v>1405</v>
      </c>
      <c r="AW868" s="14" t="s">
        <v>2299</v>
      </c>
    </row>
    <row r="869" spans="1:49" ht="12.75">
      <c r="A869" s="2" t="s">
        <v>2300</v>
      </c>
      <c r="B869" s="2" t="s">
        <v>2301</v>
      </c>
      <c r="C869" s="2" t="s">
        <v>3708</v>
      </c>
      <c r="D869" s="2" t="s">
        <v>2302</v>
      </c>
      <c r="E869" s="2" t="s">
        <v>2294</v>
      </c>
      <c r="F869" s="2" t="s">
        <v>223</v>
      </c>
      <c r="K869" s="4" t="s">
        <v>1411</v>
      </c>
      <c r="M869" s="24">
        <v>49</v>
      </c>
      <c r="N869" s="27">
        <v>14.6</v>
      </c>
      <c r="O869" s="2" t="s">
        <v>515</v>
      </c>
      <c r="P869" s="10">
        <v>23</v>
      </c>
      <c r="Q869" s="27">
        <v>47.2</v>
      </c>
      <c r="R869" s="2" t="s">
        <v>516</v>
      </c>
      <c r="S869" s="2" t="s">
        <v>1402</v>
      </c>
      <c r="T869" s="10">
        <v>1024</v>
      </c>
      <c r="Z869" s="13">
        <f t="shared" si="26"/>
        <v>49.24333333333333</v>
      </c>
      <c r="AA869" s="13">
        <f t="shared" si="27"/>
        <v>23.786666666666665</v>
      </c>
      <c r="AC869" s="32">
        <v>3000</v>
      </c>
      <c r="AD869" s="32">
        <v>60</v>
      </c>
      <c r="AE869" s="7" t="s">
        <v>1402</v>
      </c>
      <c r="AF869" s="37">
        <v>56</v>
      </c>
      <c r="AH869" s="7" t="s">
        <v>1414</v>
      </c>
      <c r="AS869" s="7" t="s">
        <v>1197</v>
      </c>
      <c r="AT869" s="7" t="s">
        <v>2062</v>
      </c>
      <c r="AU869" s="7" t="s">
        <v>4278</v>
      </c>
      <c r="AV869" s="2" t="s">
        <v>2303</v>
      </c>
      <c r="AW869" s="14" t="s">
        <v>2304</v>
      </c>
    </row>
    <row r="870" spans="1:49" ht="12.75">
      <c r="A870" s="2" t="s">
        <v>2305</v>
      </c>
      <c r="C870" s="2" t="s">
        <v>2306</v>
      </c>
      <c r="D870" s="2" t="s">
        <v>2307</v>
      </c>
      <c r="F870" s="2" t="s">
        <v>223</v>
      </c>
      <c r="K870" s="4" t="s">
        <v>1411</v>
      </c>
      <c r="L870" s="32">
        <v>1</v>
      </c>
      <c r="M870" s="24">
        <v>49</v>
      </c>
      <c r="N870" s="27">
        <v>17.3</v>
      </c>
      <c r="O870" s="2" t="s">
        <v>515</v>
      </c>
      <c r="P870" s="10">
        <v>24</v>
      </c>
      <c r="Q870" s="27">
        <v>12</v>
      </c>
      <c r="R870" s="2" t="s">
        <v>516</v>
      </c>
      <c r="S870" s="2" t="s">
        <v>1402</v>
      </c>
      <c r="T870" s="10">
        <v>807</v>
      </c>
      <c r="Z870" s="13">
        <f t="shared" si="26"/>
        <v>49.288333333333334</v>
      </c>
      <c r="AA870" s="13">
        <f t="shared" si="27"/>
        <v>24.2</v>
      </c>
      <c r="AC870" s="32">
        <v>2400</v>
      </c>
      <c r="AD870" s="32">
        <v>40</v>
      </c>
      <c r="AE870" s="7" t="s">
        <v>1402</v>
      </c>
      <c r="AF870" s="37">
        <v>78</v>
      </c>
      <c r="AH870" s="7" t="s">
        <v>1414</v>
      </c>
      <c r="AS870" s="7" t="s">
        <v>1197</v>
      </c>
      <c r="AV870" s="2" t="s">
        <v>1427</v>
      </c>
      <c r="AW870" s="14" t="s">
        <v>2308</v>
      </c>
    </row>
    <row r="871" spans="1:49" ht="12.75">
      <c r="A871" s="2" t="s">
        <v>3387</v>
      </c>
      <c r="F871" s="2" t="s">
        <v>223</v>
      </c>
      <c r="K871" s="17" t="s">
        <v>166</v>
      </c>
      <c r="M871" s="25">
        <v>49</v>
      </c>
      <c r="N871" s="28">
        <v>16</v>
      </c>
      <c r="O871" s="8" t="s">
        <v>515</v>
      </c>
      <c r="P871" s="22">
        <v>25</v>
      </c>
      <c r="Q871" s="28">
        <v>9</v>
      </c>
      <c r="R871" s="8" t="s">
        <v>516</v>
      </c>
      <c r="S871" s="2" t="s">
        <v>1461</v>
      </c>
      <c r="T871" s="10">
        <v>1296</v>
      </c>
      <c r="U871" s="2" t="s">
        <v>3241</v>
      </c>
      <c r="Z871" s="13">
        <f t="shared" si="26"/>
        <v>49.266666666666666</v>
      </c>
      <c r="AA871" s="13">
        <f t="shared" si="27"/>
        <v>25.15</v>
      </c>
      <c r="AF871" s="38"/>
      <c r="AW871" s="14" t="s">
        <v>3388</v>
      </c>
    </row>
    <row r="872" spans="1:49" ht="12.75">
      <c r="A872" s="2" t="s">
        <v>2309</v>
      </c>
      <c r="B872" s="2" t="s">
        <v>2310</v>
      </c>
      <c r="C872" s="2" t="s">
        <v>3371</v>
      </c>
      <c r="D872" s="2" t="s">
        <v>2309</v>
      </c>
      <c r="F872" s="2" t="s">
        <v>223</v>
      </c>
      <c r="H872" s="2" t="s">
        <v>2311</v>
      </c>
      <c r="J872" s="2" t="s">
        <v>1410</v>
      </c>
      <c r="K872" s="4" t="s">
        <v>1411</v>
      </c>
      <c r="M872" s="24">
        <v>49</v>
      </c>
      <c r="N872" s="27">
        <v>31.5</v>
      </c>
      <c r="O872" s="2" t="s">
        <v>515</v>
      </c>
      <c r="P872" s="10">
        <v>25</v>
      </c>
      <c r="Q872" s="27">
        <v>42</v>
      </c>
      <c r="R872" s="2" t="s">
        <v>516</v>
      </c>
      <c r="S872" s="2" t="s">
        <v>1410</v>
      </c>
      <c r="T872" s="10">
        <v>1073</v>
      </c>
      <c r="U872" s="2" t="s">
        <v>1410</v>
      </c>
      <c r="Z872" s="13">
        <f t="shared" si="26"/>
        <v>49.525</v>
      </c>
      <c r="AA872" s="13">
        <f t="shared" si="27"/>
        <v>25.7</v>
      </c>
      <c r="AB872" s="27">
        <v>5</v>
      </c>
      <c r="AC872" s="32">
        <v>1971</v>
      </c>
      <c r="AD872" s="32">
        <v>42</v>
      </c>
      <c r="AE872" s="7" t="s">
        <v>1410</v>
      </c>
      <c r="AF872" s="37">
        <v>104</v>
      </c>
      <c r="AG872" s="7" t="s">
        <v>3996</v>
      </c>
      <c r="AH872" s="7" t="s">
        <v>1414</v>
      </c>
      <c r="AS872" s="7" t="s">
        <v>1200</v>
      </c>
      <c r="AV872" s="2" t="s">
        <v>1419</v>
      </c>
      <c r="AW872" s="14" t="s">
        <v>2312</v>
      </c>
    </row>
    <row r="873" spans="1:49" ht="12.75">
      <c r="A873" s="2" t="s">
        <v>4875</v>
      </c>
      <c r="F873" s="2" t="s">
        <v>223</v>
      </c>
      <c r="K873" s="17" t="s">
        <v>166</v>
      </c>
      <c r="M873" s="25">
        <v>49</v>
      </c>
      <c r="N873" s="28">
        <v>39</v>
      </c>
      <c r="O873" s="8" t="s">
        <v>515</v>
      </c>
      <c r="P873" s="22">
        <v>26</v>
      </c>
      <c r="Q873" s="28">
        <v>55</v>
      </c>
      <c r="R873" s="8" t="s">
        <v>516</v>
      </c>
      <c r="S873" s="2" t="s">
        <v>1461</v>
      </c>
      <c r="T873" s="10">
        <v>951</v>
      </c>
      <c r="U873" s="2" t="s">
        <v>3241</v>
      </c>
      <c r="Z873" s="13">
        <f t="shared" si="26"/>
        <v>49.65</v>
      </c>
      <c r="AA873" s="13">
        <f t="shared" si="27"/>
        <v>26.916666666666668</v>
      </c>
      <c r="AW873" s="14" t="s">
        <v>4876</v>
      </c>
    </row>
    <row r="874" spans="1:49" ht="12.75">
      <c r="A874" s="2" t="s">
        <v>799</v>
      </c>
      <c r="B874" s="2" t="s">
        <v>4874</v>
      </c>
      <c r="C874" s="2" t="s">
        <v>4759</v>
      </c>
      <c r="D874" s="2" t="s">
        <v>800</v>
      </c>
      <c r="F874" s="2" t="s">
        <v>223</v>
      </c>
      <c r="H874" s="3" t="s">
        <v>801</v>
      </c>
      <c r="I874" s="3"/>
      <c r="J874" s="3"/>
      <c r="K874" s="4" t="s">
        <v>1411</v>
      </c>
      <c r="M874" s="24">
        <v>49</v>
      </c>
      <c r="N874" s="27">
        <v>21.6</v>
      </c>
      <c r="O874" s="2" t="s">
        <v>515</v>
      </c>
      <c r="P874" s="10">
        <v>26</v>
      </c>
      <c r="Q874" s="27">
        <v>56</v>
      </c>
      <c r="R874" s="2" t="s">
        <v>516</v>
      </c>
      <c r="S874" s="2" t="s">
        <v>200</v>
      </c>
      <c r="T874" s="10">
        <v>1152</v>
      </c>
      <c r="U874" s="2" t="s">
        <v>200</v>
      </c>
      <c r="Z874" s="13">
        <f t="shared" si="26"/>
        <v>49.36</v>
      </c>
      <c r="AA874" s="13">
        <f t="shared" si="27"/>
        <v>26.933333333333334</v>
      </c>
      <c r="AB874" s="27">
        <v>5</v>
      </c>
      <c r="AC874" s="32">
        <v>2200</v>
      </c>
      <c r="AD874" s="32">
        <v>43</v>
      </c>
      <c r="AE874" s="7" t="s">
        <v>200</v>
      </c>
      <c r="AF874" s="37">
        <v>166</v>
      </c>
      <c r="AG874" s="7" t="s">
        <v>1433</v>
      </c>
      <c r="AH874" s="7" t="s">
        <v>1414</v>
      </c>
      <c r="AS874" s="7" t="s">
        <v>1200</v>
      </c>
      <c r="AV874" s="2" t="s">
        <v>1419</v>
      </c>
      <c r="AW874" s="14" t="s">
        <v>3759</v>
      </c>
    </row>
    <row r="875" spans="1:49" ht="12.75">
      <c r="A875" s="2" t="s">
        <v>998</v>
      </c>
      <c r="C875" s="2" t="s">
        <v>1587</v>
      </c>
      <c r="D875" s="2" t="s">
        <v>999</v>
      </c>
      <c r="F875" s="2" t="s">
        <v>223</v>
      </c>
      <c r="H875" s="3"/>
      <c r="I875" s="3"/>
      <c r="J875" s="3"/>
      <c r="K875" s="4" t="s">
        <v>1411</v>
      </c>
      <c r="L875" s="32">
        <v>8</v>
      </c>
      <c r="M875" s="24">
        <v>49</v>
      </c>
      <c r="N875" s="27">
        <v>44.9</v>
      </c>
      <c r="O875" s="2" t="s">
        <v>515</v>
      </c>
      <c r="P875" s="10">
        <v>27</v>
      </c>
      <c r="Q875" s="27">
        <v>16.4</v>
      </c>
      <c r="R875" s="2" t="s">
        <v>516</v>
      </c>
      <c r="S875" s="2" t="s">
        <v>1402</v>
      </c>
      <c r="T875" s="10">
        <v>873</v>
      </c>
      <c r="Z875" s="13">
        <f t="shared" si="26"/>
        <v>49.748333333333335</v>
      </c>
      <c r="AA875" s="13">
        <f t="shared" si="27"/>
        <v>27.273333333333333</v>
      </c>
      <c r="AC875" s="32">
        <v>2500</v>
      </c>
      <c r="AD875" s="32">
        <v>40</v>
      </c>
      <c r="AE875" s="7" t="s">
        <v>1402</v>
      </c>
      <c r="AF875" s="37">
        <v>112</v>
      </c>
      <c r="AH875" s="7" t="s">
        <v>1414</v>
      </c>
      <c r="AS875" s="7" t="s">
        <v>1197</v>
      </c>
      <c r="AT875" s="7" t="s">
        <v>2057</v>
      </c>
      <c r="AU875" s="7" t="s">
        <v>1412</v>
      </c>
      <c r="AV875" s="2" t="s">
        <v>1000</v>
      </c>
      <c r="AW875" s="14" t="s">
        <v>1001</v>
      </c>
    </row>
    <row r="876" spans="1:49" ht="12.75">
      <c r="A876" s="2" t="s">
        <v>802</v>
      </c>
      <c r="C876" s="2" t="s">
        <v>531</v>
      </c>
      <c r="D876" s="2" t="s">
        <v>800</v>
      </c>
      <c r="F876" s="2" t="s">
        <v>223</v>
      </c>
      <c r="H876" s="3"/>
      <c r="I876" s="3"/>
      <c r="J876" s="3"/>
      <c r="K876" s="4" t="s">
        <v>515</v>
      </c>
      <c r="M876" s="24">
        <v>49</v>
      </c>
      <c r="N876" s="27">
        <v>24.5</v>
      </c>
      <c r="O876" s="2" t="s">
        <v>515</v>
      </c>
      <c r="P876" s="10">
        <v>27</v>
      </c>
      <c r="Q876" s="27">
        <v>5.8</v>
      </c>
      <c r="R876" s="2" t="s">
        <v>516</v>
      </c>
      <c r="S876" s="2" t="s">
        <v>1402</v>
      </c>
      <c r="T876" s="10">
        <v>1001</v>
      </c>
      <c r="Z876" s="13">
        <f t="shared" si="26"/>
        <v>49.40833333333333</v>
      </c>
      <c r="AA876" s="13">
        <f t="shared" si="27"/>
        <v>27.096666666666668</v>
      </c>
      <c r="AC876" s="32">
        <v>1430</v>
      </c>
      <c r="AD876" s="32">
        <v>40</v>
      </c>
      <c r="AE876" s="7" t="s">
        <v>1402</v>
      </c>
      <c r="AF876" s="37">
        <v>124</v>
      </c>
      <c r="AH876" s="7" t="s">
        <v>1404</v>
      </c>
      <c r="AS876" s="7" t="s">
        <v>518</v>
      </c>
      <c r="AV876" s="2" t="s">
        <v>1405</v>
      </c>
      <c r="AW876" s="14" t="s">
        <v>4877</v>
      </c>
    </row>
    <row r="877" spans="1:49" ht="12.75">
      <c r="A877" s="2" t="s">
        <v>4878</v>
      </c>
      <c r="C877" s="2" t="s">
        <v>4406</v>
      </c>
      <c r="D877" s="2" t="s">
        <v>4879</v>
      </c>
      <c r="F877" s="2" t="s">
        <v>223</v>
      </c>
      <c r="H877" s="3"/>
      <c r="I877" s="3"/>
      <c r="J877" s="3"/>
      <c r="K877" s="4" t="s">
        <v>515</v>
      </c>
      <c r="M877" s="24">
        <v>49</v>
      </c>
      <c r="N877" s="27">
        <v>34.2</v>
      </c>
      <c r="O877" s="2" t="s">
        <v>515</v>
      </c>
      <c r="P877" s="10">
        <v>27</v>
      </c>
      <c r="Q877" s="27">
        <v>59.4</v>
      </c>
      <c r="R877" s="2" t="s">
        <v>516</v>
      </c>
      <c r="S877" s="2" t="s">
        <v>1402</v>
      </c>
      <c r="T877" s="10">
        <v>961</v>
      </c>
      <c r="Z877" s="13">
        <f t="shared" si="26"/>
        <v>49.57</v>
      </c>
      <c r="AA877" s="13">
        <f t="shared" si="27"/>
        <v>27.99</v>
      </c>
      <c r="AC877" s="32">
        <v>1600</v>
      </c>
      <c r="AD877" s="32">
        <v>40</v>
      </c>
      <c r="AE877" s="7" t="s">
        <v>1402</v>
      </c>
      <c r="AF877" s="37">
        <v>75</v>
      </c>
      <c r="AH877" s="7" t="s">
        <v>1404</v>
      </c>
      <c r="AW877" s="14" t="s">
        <v>4880</v>
      </c>
    </row>
    <row r="878" spans="1:49" ht="12.75">
      <c r="A878" s="2" t="s">
        <v>1009</v>
      </c>
      <c r="C878" s="2" t="s">
        <v>4224</v>
      </c>
      <c r="D878" s="2" t="s">
        <v>1010</v>
      </c>
      <c r="F878" s="2" t="s">
        <v>223</v>
      </c>
      <c r="K878" s="4" t="s">
        <v>1411</v>
      </c>
      <c r="L878" s="32">
        <v>5</v>
      </c>
      <c r="M878" s="24">
        <v>49</v>
      </c>
      <c r="N878" s="27">
        <v>29.1</v>
      </c>
      <c r="O878" s="2" t="s">
        <v>515</v>
      </c>
      <c r="P878" s="10">
        <v>28</v>
      </c>
      <c r="Q878" s="27">
        <v>32.3</v>
      </c>
      <c r="R878" s="2" t="s">
        <v>516</v>
      </c>
      <c r="S878" s="2" t="s">
        <v>1402</v>
      </c>
      <c r="T878" s="10">
        <v>984</v>
      </c>
      <c r="Z878" s="13">
        <f t="shared" si="26"/>
        <v>49.485</v>
      </c>
      <c r="AA878" s="13">
        <f t="shared" si="27"/>
        <v>28.538333333333334</v>
      </c>
      <c r="AC878" s="32">
        <v>1850</v>
      </c>
      <c r="AD878" s="32">
        <v>40</v>
      </c>
      <c r="AE878" s="7" t="s">
        <v>1402</v>
      </c>
      <c r="AF878" s="37">
        <v>134</v>
      </c>
      <c r="AH878" s="7" t="s">
        <v>1414</v>
      </c>
      <c r="AS878" s="7" t="s">
        <v>1197</v>
      </c>
      <c r="AV878" s="2" t="s">
        <v>1427</v>
      </c>
      <c r="AW878" s="14" t="s">
        <v>1011</v>
      </c>
    </row>
    <row r="879" spans="1:49" ht="12.75">
      <c r="A879" s="2" t="s">
        <v>1007</v>
      </c>
      <c r="C879" s="2" t="s">
        <v>2524</v>
      </c>
      <c r="D879" s="2" t="s">
        <v>1004</v>
      </c>
      <c r="F879" s="2" t="s">
        <v>223</v>
      </c>
      <c r="K879" s="4" t="s">
        <v>515</v>
      </c>
      <c r="M879" s="24">
        <v>49</v>
      </c>
      <c r="N879" s="27">
        <v>13.9</v>
      </c>
      <c r="O879" s="2" t="s">
        <v>515</v>
      </c>
      <c r="P879" s="10">
        <v>28</v>
      </c>
      <c r="Q879" s="27">
        <v>33.2</v>
      </c>
      <c r="R879" s="2" t="s">
        <v>516</v>
      </c>
      <c r="S879" s="2" t="s">
        <v>1402</v>
      </c>
      <c r="T879" s="10">
        <v>899</v>
      </c>
      <c r="Z879" s="13">
        <f t="shared" si="26"/>
        <v>49.23166666666667</v>
      </c>
      <c r="AA879" s="13">
        <f t="shared" si="27"/>
        <v>28.553333333333335</v>
      </c>
      <c r="AC879" s="32">
        <v>2200</v>
      </c>
      <c r="AD879" s="32">
        <v>30</v>
      </c>
      <c r="AE879" s="7" t="s">
        <v>1402</v>
      </c>
      <c r="AF879" s="37">
        <v>134</v>
      </c>
      <c r="AH879" s="7" t="s">
        <v>4465</v>
      </c>
      <c r="AW879" s="14" t="s">
        <v>1008</v>
      </c>
    </row>
    <row r="880" spans="1:49" ht="12.75">
      <c r="A880" s="2" t="s">
        <v>1002</v>
      </c>
      <c r="B880" s="2" t="s">
        <v>1003</v>
      </c>
      <c r="C880" s="2" t="s">
        <v>774</v>
      </c>
      <c r="D880" s="2" t="s">
        <v>1004</v>
      </c>
      <c r="F880" s="2" t="s">
        <v>223</v>
      </c>
      <c r="H880" s="2" t="s">
        <v>1005</v>
      </c>
      <c r="K880" s="4" t="s">
        <v>1411</v>
      </c>
      <c r="M880" s="24">
        <v>49</v>
      </c>
      <c r="N880" s="27">
        <v>14.5</v>
      </c>
      <c r="O880" s="2" t="s">
        <v>515</v>
      </c>
      <c r="P880" s="10">
        <v>28</v>
      </c>
      <c r="Q880" s="27">
        <v>36.9</v>
      </c>
      <c r="R880" s="2" t="s">
        <v>516</v>
      </c>
      <c r="S880" s="2" t="s">
        <v>1402</v>
      </c>
      <c r="T880" s="10">
        <v>974</v>
      </c>
      <c r="Z880" s="13">
        <f t="shared" si="26"/>
        <v>49.24166666666667</v>
      </c>
      <c r="AA880" s="13">
        <f t="shared" si="27"/>
        <v>28.615</v>
      </c>
      <c r="AC880" s="32">
        <v>2500</v>
      </c>
      <c r="AD880" s="32">
        <v>42</v>
      </c>
      <c r="AE880" s="7" t="s">
        <v>1402</v>
      </c>
      <c r="AF880" s="37">
        <v>138</v>
      </c>
      <c r="AG880" s="7" t="s">
        <v>1479</v>
      </c>
      <c r="AH880" s="7" t="s">
        <v>1414</v>
      </c>
      <c r="AS880" s="7" t="s">
        <v>3399</v>
      </c>
      <c r="AV880" s="2" t="s">
        <v>866</v>
      </c>
      <c r="AW880" s="14" t="s">
        <v>1006</v>
      </c>
    </row>
    <row r="881" spans="1:49" ht="12.75">
      <c r="A881" s="2" t="s">
        <v>4882</v>
      </c>
      <c r="C881" s="2" t="s">
        <v>1407</v>
      </c>
      <c r="D881" s="2" t="s">
        <v>4883</v>
      </c>
      <c r="F881" s="2" t="s">
        <v>223</v>
      </c>
      <c r="K881" s="4" t="s">
        <v>1411</v>
      </c>
      <c r="M881" s="24">
        <v>49</v>
      </c>
      <c r="N881" s="27">
        <v>52.9</v>
      </c>
      <c r="O881" s="2" t="s">
        <v>515</v>
      </c>
      <c r="P881" s="10">
        <v>28</v>
      </c>
      <c r="Q881" s="27">
        <v>30.5</v>
      </c>
      <c r="R881" s="2" t="s">
        <v>516</v>
      </c>
      <c r="S881" s="2" t="s">
        <v>1402</v>
      </c>
      <c r="T881" s="10">
        <v>886</v>
      </c>
      <c r="U881" s="2" t="s">
        <v>3241</v>
      </c>
      <c r="Z881" s="13">
        <f t="shared" si="26"/>
        <v>49.88166666666667</v>
      </c>
      <c r="AA881" s="13">
        <f t="shared" si="27"/>
        <v>28.508333333333333</v>
      </c>
      <c r="AC881" s="32">
        <v>1900</v>
      </c>
      <c r="AD881" s="32">
        <v>40</v>
      </c>
      <c r="AE881" s="7" t="s">
        <v>1402</v>
      </c>
      <c r="AF881" s="37">
        <v>84</v>
      </c>
      <c r="AH881" s="7" t="s">
        <v>1414</v>
      </c>
      <c r="AS881" s="7" t="s">
        <v>1197</v>
      </c>
      <c r="AV881" s="2" t="s">
        <v>1427</v>
      </c>
      <c r="AW881" s="14" t="s">
        <v>4881</v>
      </c>
    </row>
    <row r="882" spans="1:49" ht="12.75">
      <c r="A882" s="2" t="s">
        <v>1012</v>
      </c>
      <c r="B882" s="2" t="s">
        <v>670</v>
      </c>
      <c r="C882" s="2" t="s">
        <v>4329</v>
      </c>
      <c r="D882" s="2" t="s">
        <v>1012</v>
      </c>
      <c r="F882" s="2" t="s">
        <v>223</v>
      </c>
      <c r="K882" s="4" t="s">
        <v>1411</v>
      </c>
      <c r="L882" s="32">
        <v>3</v>
      </c>
      <c r="M882" s="24">
        <v>49</v>
      </c>
      <c r="N882" s="27">
        <v>57.8</v>
      </c>
      <c r="O882" s="2" t="s">
        <v>515</v>
      </c>
      <c r="P882" s="10">
        <v>29</v>
      </c>
      <c r="Q882" s="27">
        <v>24.3</v>
      </c>
      <c r="R882" s="2" t="s">
        <v>516</v>
      </c>
      <c r="S882" s="2" t="s">
        <v>1402</v>
      </c>
      <c r="T882" s="10">
        <v>700</v>
      </c>
      <c r="Z882" s="13">
        <f t="shared" si="26"/>
        <v>49.96333333333333</v>
      </c>
      <c r="AA882" s="13">
        <f t="shared" si="27"/>
        <v>29.405</v>
      </c>
      <c r="AC882" s="32">
        <v>2500</v>
      </c>
      <c r="AD882" s="32">
        <v>30</v>
      </c>
      <c r="AE882" s="7" t="s">
        <v>1402</v>
      </c>
      <c r="AF882" s="37">
        <v>112</v>
      </c>
      <c r="AH882" s="7" t="s">
        <v>1414</v>
      </c>
      <c r="AS882" s="7" t="s">
        <v>1197</v>
      </c>
      <c r="AV882" s="2" t="s">
        <v>1427</v>
      </c>
      <c r="AW882" s="14" t="s">
        <v>671</v>
      </c>
    </row>
    <row r="883" spans="1:49" ht="12.75">
      <c r="A883" s="2" t="s">
        <v>672</v>
      </c>
      <c r="B883" s="2" t="s">
        <v>673</v>
      </c>
      <c r="C883" s="2" t="s">
        <v>2225</v>
      </c>
      <c r="D883" s="2" t="s">
        <v>674</v>
      </c>
      <c r="E883" s="2" t="s">
        <v>2196</v>
      </c>
      <c r="F883" s="2" t="s">
        <v>223</v>
      </c>
      <c r="K883" s="4" t="s">
        <v>1411</v>
      </c>
      <c r="M883" s="24">
        <v>49</v>
      </c>
      <c r="N883" s="27">
        <v>47.8</v>
      </c>
      <c r="O883" s="2" t="s">
        <v>515</v>
      </c>
      <c r="P883" s="10">
        <v>30</v>
      </c>
      <c r="Q883" s="27">
        <v>1.3</v>
      </c>
      <c r="R883" s="2" t="s">
        <v>516</v>
      </c>
      <c r="S883" s="2" t="s">
        <v>208</v>
      </c>
      <c r="T883" s="10">
        <v>591</v>
      </c>
      <c r="Z883" s="13">
        <f t="shared" si="26"/>
        <v>49.79666666666667</v>
      </c>
      <c r="AA883" s="13">
        <f t="shared" si="27"/>
        <v>30.02166666666667</v>
      </c>
      <c r="AC883" s="32">
        <v>2500</v>
      </c>
      <c r="AD883" s="32">
        <v>80</v>
      </c>
      <c r="AE883" s="7" t="s">
        <v>208</v>
      </c>
      <c r="AF883" s="37">
        <v>9</v>
      </c>
      <c r="AG883" s="7" t="s">
        <v>1445</v>
      </c>
      <c r="AH883" s="7" t="s">
        <v>1414</v>
      </c>
      <c r="AS883" s="7" t="s">
        <v>1197</v>
      </c>
      <c r="AT883" s="7" t="s">
        <v>2058</v>
      </c>
      <c r="AU883" s="7" t="s">
        <v>517</v>
      </c>
      <c r="AV883" s="2" t="s">
        <v>675</v>
      </c>
      <c r="AW883" s="14" t="s">
        <v>1781</v>
      </c>
    </row>
    <row r="884" spans="1:49" ht="12.75">
      <c r="A884" s="2" t="s">
        <v>676</v>
      </c>
      <c r="B884" s="2" t="s">
        <v>677</v>
      </c>
      <c r="C884" s="2" t="s">
        <v>1443</v>
      </c>
      <c r="D884" s="2" t="s">
        <v>678</v>
      </c>
      <c r="E884" s="2" t="s">
        <v>2196</v>
      </c>
      <c r="F884" s="2" t="s">
        <v>223</v>
      </c>
      <c r="K884" s="4" t="s">
        <v>1411</v>
      </c>
      <c r="L884" s="32">
        <v>8</v>
      </c>
      <c r="M884" s="24">
        <v>49</v>
      </c>
      <c r="N884" s="27">
        <v>47.4</v>
      </c>
      <c r="O884" s="2" t="s">
        <v>515</v>
      </c>
      <c r="P884" s="10">
        <v>30</v>
      </c>
      <c r="Q884" s="27">
        <v>26.5</v>
      </c>
      <c r="R884" s="2" t="s">
        <v>516</v>
      </c>
      <c r="S884" s="2" t="s">
        <v>1402</v>
      </c>
      <c r="T884" s="10">
        <v>568</v>
      </c>
      <c r="Z884" s="13">
        <f t="shared" si="26"/>
        <v>49.79</v>
      </c>
      <c r="AA884" s="13">
        <f t="shared" si="27"/>
        <v>30.441666666666666</v>
      </c>
      <c r="AC884" s="32">
        <v>3500</v>
      </c>
      <c r="AD884" s="32">
        <v>80</v>
      </c>
      <c r="AE884" s="7" t="s">
        <v>1402</v>
      </c>
      <c r="AF884" s="37">
        <v>23</v>
      </c>
      <c r="AH884" s="7" t="s">
        <v>1414</v>
      </c>
      <c r="AS884" s="7" t="s">
        <v>1197</v>
      </c>
      <c r="AT884" s="7" t="s">
        <v>2058</v>
      </c>
      <c r="AU884" s="7" t="s">
        <v>679</v>
      </c>
      <c r="AV884" s="2" t="s">
        <v>2205</v>
      </c>
      <c r="AW884" s="14" t="s">
        <v>2206</v>
      </c>
    </row>
    <row r="885" spans="1:49" ht="12.75">
      <c r="A885" s="2" t="s">
        <v>1586</v>
      </c>
      <c r="B885" s="2" t="s">
        <v>1829</v>
      </c>
      <c r="C885" s="2" t="s">
        <v>1645</v>
      </c>
      <c r="D885" s="2" t="s">
        <v>1586</v>
      </c>
      <c r="F885" s="2" t="s">
        <v>223</v>
      </c>
      <c r="H885" s="2" t="s">
        <v>1830</v>
      </c>
      <c r="J885" s="2" t="s">
        <v>1410</v>
      </c>
      <c r="K885" s="4" t="s">
        <v>1411</v>
      </c>
      <c r="M885" s="24">
        <v>49</v>
      </c>
      <c r="N885" s="27">
        <v>24.9</v>
      </c>
      <c r="O885" s="2" t="s">
        <v>515</v>
      </c>
      <c r="P885" s="10">
        <v>31</v>
      </c>
      <c r="Q885" s="27">
        <v>59.7</v>
      </c>
      <c r="R885" s="2" t="s">
        <v>516</v>
      </c>
      <c r="S885" s="2" t="s">
        <v>1410</v>
      </c>
      <c r="T885" s="10">
        <v>374</v>
      </c>
      <c r="U885" s="2" t="s">
        <v>1410</v>
      </c>
      <c r="Z885" s="13">
        <f t="shared" si="26"/>
        <v>49.415</v>
      </c>
      <c r="AA885" s="13">
        <f t="shared" si="27"/>
        <v>31.995</v>
      </c>
      <c r="AB885" s="27">
        <v>6</v>
      </c>
      <c r="AC885" s="32">
        <v>2493</v>
      </c>
      <c r="AD885" s="32">
        <v>42</v>
      </c>
      <c r="AE885" s="7" t="s">
        <v>1410</v>
      </c>
      <c r="AF885" s="37">
        <v>150</v>
      </c>
      <c r="AG885" s="7" t="s">
        <v>1483</v>
      </c>
      <c r="AH885" s="7" t="s">
        <v>193</v>
      </c>
      <c r="AS885" s="7" t="s">
        <v>1200</v>
      </c>
      <c r="AV885" s="2" t="s">
        <v>1419</v>
      </c>
      <c r="AW885" s="14" t="s">
        <v>1831</v>
      </c>
    </row>
    <row r="886" spans="1:49" ht="12.75">
      <c r="A886" s="2" t="s">
        <v>2207</v>
      </c>
      <c r="C886" s="2" t="s">
        <v>2386</v>
      </c>
      <c r="D886" s="2" t="s">
        <v>2208</v>
      </c>
      <c r="F886" s="2" t="s">
        <v>223</v>
      </c>
      <c r="K886" s="4" t="s">
        <v>1411</v>
      </c>
      <c r="M886" s="24">
        <v>49</v>
      </c>
      <c r="N886" s="27">
        <v>8.3</v>
      </c>
      <c r="O886" s="2" t="s">
        <v>515</v>
      </c>
      <c r="P886" s="10">
        <v>31</v>
      </c>
      <c r="Q886" s="27">
        <v>41.2</v>
      </c>
      <c r="R886" s="2" t="s">
        <v>516</v>
      </c>
      <c r="S886" s="2" t="s">
        <v>1402</v>
      </c>
      <c r="T886" s="10">
        <v>551</v>
      </c>
      <c r="Z886" s="13">
        <f t="shared" si="26"/>
        <v>49.138333333333335</v>
      </c>
      <c r="AA886" s="13">
        <f t="shared" si="27"/>
        <v>31.686666666666667</v>
      </c>
      <c r="AC886" s="32">
        <v>1500</v>
      </c>
      <c r="AD886" s="32">
        <v>40</v>
      </c>
      <c r="AE886" s="7" t="s">
        <v>1402</v>
      </c>
      <c r="AF886" s="37">
        <v>92</v>
      </c>
      <c r="AH886" s="7" t="s">
        <v>193</v>
      </c>
      <c r="AS886" s="7" t="s">
        <v>1200</v>
      </c>
      <c r="AV886" s="2" t="s">
        <v>1405</v>
      </c>
      <c r="AW886" s="14" t="s">
        <v>1828</v>
      </c>
    </row>
    <row r="887" spans="1:49" ht="12.75">
      <c r="A887" s="2" t="s">
        <v>1832</v>
      </c>
      <c r="C887" s="2" t="s">
        <v>4527</v>
      </c>
      <c r="D887" s="2" t="s">
        <v>1833</v>
      </c>
      <c r="F887" s="2" t="s">
        <v>223</v>
      </c>
      <c r="K887" s="4" t="s">
        <v>1412</v>
      </c>
      <c r="L887" s="32">
        <v>1</v>
      </c>
      <c r="M887" s="24">
        <v>49</v>
      </c>
      <c r="N887" s="27">
        <v>45.8</v>
      </c>
      <c r="O887" s="2" t="s">
        <v>515</v>
      </c>
      <c r="P887" s="10">
        <v>32</v>
      </c>
      <c r="Q887" s="27">
        <v>7.3</v>
      </c>
      <c r="R887" s="2" t="s">
        <v>516</v>
      </c>
      <c r="S887" s="2" t="s">
        <v>208</v>
      </c>
      <c r="T887" s="10">
        <v>400</v>
      </c>
      <c r="Z887" s="13">
        <f t="shared" si="26"/>
        <v>49.763333333333335</v>
      </c>
      <c r="AA887" s="13">
        <f t="shared" si="27"/>
        <v>32.12166666666667</v>
      </c>
      <c r="AC887" s="32">
        <v>2500</v>
      </c>
      <c r="AD887" s="32">
        <v>40</v>
      </c>
      <c r="AE887" s="7" t="s">
        <v>208</v>
      </c>
      <c r="AF887" s="37">
        <v>11</v>
      </c>
      <c r="AH887" s="7" t="s">
        <v>1414</v>
      </c>
      <c r="AS887" s="7" t="s">
        <v>1197</v>
      </c>
      <c r="AV887" s="2" t="s">
        <v>1427</v>
      </c>
      <c r="AW887" s="14" t="s">
        <v>1782</v>
      </c>
    </row>
    <row r="888" spans="1:49" ht="12.75">
      <c r="A888" s="2" t="s">
        <v>1834</v>
      </c>
      <c r="C888" s="2" t="s">
        <v>2481</v>
      </c>
      <c r="D888" s="2" t="s">
        <v>1834</v>
      </c>
      <c r="F888" s="2" t="s">
        <v>223</v>
      </c>
      <c r="K888" s="4" t="s">
        <v>1411</v>
      </c>
      <c r="M888" s="24">
        <v>49</v>
      </c>
      <c r="N888" s="27">
        <v>55.8</v>
      </c>
      <c r="O888" s="2" t="s">
        <v>515</v>
      </c>
      <c r="P888" s="10">
        <v>33</v>
      </c>
      <c r="Q888" s="27">
        <v>38.6</v>
      </c>
      <c r="R888" s="2" t="s">
        <v>516</v>
      </c>
      <c r="S888" s="2" t="s">
        <v>1402</v>
      </c>
      <c r="T888" s="10">
        <v>423</v>
      </c>
      <c r="Z888" s="13">
        <f t="shared" si="26"/>
        <v>49.93</v>
      </c>
      <c r="AA888" s="13">
        <f t="shared" si="27"/>
        <v>33.64333333333333</v>
      </c>
      <c r="AC888" s="32">
        <v>2500</v>
      </c>
      <c r="AD888" s="32">
        <v>60</v>
      </c>
      <c r="AE888" s="7" t="s">
        <v>1402</v>
      </c>
      <c r="AF888" s="37">
        <v>46</v>
      </c>
      <c r="AH888" s="7" t="s">
        <v>1414</v>
      </c>
      <c r="AS888" s="7" t="s">
        <v>1197</v>
      </c>
      <c r="AT888" s="7" t="s">
        <v>2056</v>
      </c>
      <c r="AU888" s="7" t="s">
        <v>1475</v>
      </c>
      <c r="AV888" s="2" t="s">
        <v>1835</v>
      </c>
      <c r="AW888" s="14" t="s">
        <v>1836</v>
      </c>
    </row>
    <row r="889" spans="1:49" ht="12.75">
      <c r="A889" s="2" t="s">
        <v>1837</v>
      </c>
      <c r="C889" s="2" t="s">
        <v>4329</v>
      </c>
      <c r="D889" s="2" t="s">
        <v>1837</v>
      </c>
      <c r="F889" s="2" t="s">
        <v>223</v>
      </c>
      <c r="K889" s="4" t="s">
        <v>1411</v>
      </c>
      <c r="M889" s="24">
        <v>49</v>
      </c>
      <c r="N889" s="27">
        <v>37.6</v>
      </c>
      <c r="O889" s="2" t="s">
        <v>515</v>
      </c>
      <c r="P889" s="10">
        <v>34</v>
      </c>
      <c r="Q889" s="27">
        <v>29.3</v>
      </c>
      <c r="R889" s="2" t="s">
        <v>516</v>
      </c>
      <c r="S889" s="2" t="s">
        <v>1402</v>
      </c>
      <c r="T889" s="10">
        <v>535</v>
      </c>
      <c r="Z889" s="13">
        <f t="shared" si="26"/>
        <v>49.626666666666665</v>
      </c>
      <c r="AA889" s="13">
        <f t="shared" si="27"/>
        <v>34.48833333333334</v>
      </c>
      <c r="AC889" s="32">
        <v>3000</v>
      </c>
      <c r="AD889" s="32">
        <v>100</v>
      </c>
      <c r="AE889" s="7" t="s">
        <v>1402</v>
      </c>
      <c r="AF889" s="37">
        <v>90</v>
      </c>
      <c r="AH889" s="7" t="s">
        <v>1414</v>
      </c>
      <c r="AS889" s="7" t="s">
        <v>1197</v>
      </c>
      <c r="AT889" s="7" t="s">
        <v>2058</v>
      </c>
      <c r="AU889" s="7" t="s">
        <v>4553</v>
      </c>
      <c r="AV889" s="2" t="s">
        <v>1838</v>
      </c>
      <c r="AW889" s="14" t="s">
        <v>1839</v>
      </c>
    </row>
    <row r="890" spans="1:49" ht="12.75">
      <c r="A890" s="2" t="s">
        <v>1840</v>
      </c>
      <c r="B890" s="2" t="s">
        <v>1841</v>
      </c>
      <c r="C890" s="2" t="s">
        <v>3800</v>
      </c>
      <c r="D890" s="2" t="s">
        <v>1837</v>
      </c>
      <c r="F890" s="2" t="s">
        <v>223</v>
      </c>
      <c r="H890" s="3" t="s">
        <v>1842</v>
      </c>
      <c r="I890" s="3"/>
      <c r="J890" s="3"/>
      <c r="K890" s="4" t="s">
        <v>1411</v>
      </c>
      <c r="M890" s="24">
        <v>49</v>
      </c>
      <c r="N890" s="27">
        <v>34.1</v>
      </c>
      <c r="O890" s="2" t="s">
        <v>515</v>
      </c>
      <c r="P890" s="10">
        <v>34</v>
      </c>
      <c r="Q890" s="27">
        <v>23.6</v>
      </c>
      <c r="R890" s="2" t="s">
        <v>516</v>
      </c>
      <c r="S890" s="2" t="s">
        <v>1402</v>
      </c>
      <c r="T890" s="10">
        <v>505</v>
      </c>
      <c r="Z890" s="13">
        <f t="shared" si="26"/>
        <v>49.568333333333335</v>
      </c>
      <c r="AA890" s="13">
        <f t="shared" si="27"/>
        <v>34.39333333333333</v>
      </c>
      <c r="AC890" s="32">
        <v>2500</v>
      </c>
      <c r="AD890" s="32">
        <v>42</v>
      </c>
      <c r="AE890" s="7" t="s">
        <v>1402</v>
      </c>
      <c r="AF890" s="37">
        <v>96</v>
      </c>
      <c r="AG890" s="7" t="s">
        <v>1418</v>
      </c>
      <c r="AH890" s="7" t="s">
        <v>193</v>
      </c>
      <c r="AS890" s="7" t="s">
        <v>1200</v>
      </c>
      <c r="AV890" s="2" t="s">
        <v>1419</v>
      </c>
      <c r="AW890" s="14" t="s">
        <v>1502</v>
      </c>
    </row>
    <row r="891" spans="1:49" ht="12.75">
      <c r="A891" s="2" t="s">
        <v>1844</v>
      </c>
      <c r="B891" s="2" t="s">
        <v>1845</v>
      </c>
      <c r="C891" s="2" t="s">
        <v>2986</v>
      </c>
      <c r="D891" s="2" t="s">
        <v>4667</v>
      </c>
      <c r="E891" s="2" t="s">
        <v>1846</v>
      </c>
      <c r="F891" s="2" t="s">
        <v>223</v>
      </c>
      <c r="H891" s="3"/>
      <c r="I891" s="3"/>
      <c r="J891" s="3"/>
      <c r="K891" s="4" t="s">
        <v>1412</v>
      </c>
      <c r="L891" s="32">
        <v>0</v>
      </c>
      <c r="M891" s="24">
        <v>49</v>
      </c>
      <c r="N891" s="27">
        <v>59.1</v>
      </c>
      <c r="O891" s="2" t="s">
        <v>515</v>
      </c>
      <c r="P891" s="10">
        <v>35</v>
      </c>
      <c r="Q891" s="27">
        <v>59.3</v>
      </c>
      <c r="R891" s="2" t="s">
        <v>516</v>
      </c>
      <c r="S891" s="2" t="s">
        <v>1402</v>
      </c>
      <c r="T891" s="10">
        <v>400</v>
      </c>
      <c r="Z891" s="13">
        <f t="shared" si="26"/>
        <v>49.985</v>
      </c>
      <c r="AA891" s="13">
        <f t="shared" si="27"/>
        <v>35.98833333333333</v>
      </c>
      <c r="AC891" s="32">
        <v>1600</v>
      </c>
      <c r="AF891" s="38"/>
      <c r="AH891" s="7" t="s">
        <v>1425</v>
      </c>
      <c r="AS891" s="7" t="s">
        <v>1426</v>
      </c>
      <c r="AV891" s="2" t="s">
        <v>2946</v>
      </c>
      <c r="AW891" s="14" t="s">
        <v>1783</v>
      </c>
    </row>
    <row r="892" spans="1:49" ht="12.75">
      <c r="A892" s="2" t="s">
        <v>1843</v>
      </c>
      <c r="C892" s="2" t="s">
        <v>1438</v>
      </c>
      <c r="D892" s="2" t="s">
        <v>1438</v>
      </c>
      <c r="F892" s="2" t="s">
        <v>223</v>
      </c>
      <c r="H892" s="3"/>
      <c r="I892" s="3"/>
      <c r="J892" s="3"/>
      <c r="K892" s="4" t="s">
        <v>1412</v>
      </c>
      <c r="M892" s="24">
        <v>49</v>
      </c>
      <c r="N892" s="27">
        <v>45.6</v>
      </c>
      <c r="O892" s="2" t="s">
        <v>515</v>
      </c>
      <c r="P892" s="10">
        <v>34</v>
      </c>
      <c r="Q892" s="27">
        <v>59.6</v>
      </c>
      <c r="R892" s="2" t="s">
        <v>516</v>
      </c>
      <c r="S892" s="2" t="s">
        <v>1402</v>
      </c>
      <c r="T892" s="10">
        <v>482</v>
      </c>
      <c r="Z892" s="13">
        <f t="shared" si="26"/>
        <v>49.76</v>
      </c>
      <c r="AA892" s="13">
        <f t="shared" si="27"/>
        <v>34.99333333333333</v>
      </c>
      <c r="AC892" s="32">
        <v>2500</v>
      </c>
      <c r="AD892" s="32">
        <v>40</v>
      </c>
      <c r="AE892" s="7" t="s">
        <v>1402</v>
      </c>
      <c r="AF892" s="37">
        <v>59</v>
      </c>
      <c r="AW892" s="14" t="s">
        <v>1784</v>
      </c>
    </row>
    <row r="893" spans="1:49" ht="12.75">
      <c r="A893" s="2" t="s">
        <v>1847</v>
      </c>
      <c r="B893" s="2" t="s">
        <v>1845</v>
      </c>
      <c r="C893" s="2" t="s">
        <v>3371</v>
      </c>
      <c r="D893" s="2" t="s">
        <v>4667</v>
      </c>
      <c r="E893" s="2" t="s">
        <v>1846</v>
      </c>
      <c r="F893" s="2" t="s">
        <v>223</v>
      </c>
      <c r="H893" s="2" t="s">
        <v>1848</v>
      </c>
      <c r="J893" s="2" t="s">
        <v>1410</v>
      </c>
      <c r="K893" s="4" t="s">
        <v>1411</v>
      </c>
      <c r="M893" s="24">
        <v>49</v>
      </c>
      <c r="N893" s="27">
        <v>55.5</v>
      </c>
      <c r="O893" s="2" t="s">
        <v>515</v>
      </c>
      <c r="P893" s="10">
        <v>36</v>
      </c>
      <c r="Q893" s="27">
        <v>17.4</v>
      </c>
      <c r="R893" s="2" t="s">
        <v>516</v>
      </c>
      <c r="S893" s="2" t="s">
        <v>1410</v>
      </c>
      <c r="T893" s="10">
        <v>509</v>
      </c>
      <c r="U893" s="2" t="s">
        <v>1410</v>
      </c>
      <c r="Z893" s="13">
        <f t="shared" si="26"/>
        <v>49.925</v>
      </c>
      <c r="AA893" s="13">
        <f t="shared" si="27"/>
        <v>36.29</v>
      </c>
      <c r="AB893" s="27">
        <v>7</v>
      </c>
      <c r="AC893" s="32">
        <v>2220</v>
      </c>
      <c r="AD893" s="32">
        <v>50</v>
      </c>
      <c r="AE893" s="7" t="s">
        <v>1410</v>
      </c>
      <c r="AF893" s="37">
        <v>91</v>
      </c>
      <c r="AG893" s="7" t="s">
        <v>1462</v>
      </c>
      <c r="AH893" s="7" t="s">
        <v>1414</v>
      </c>
      <c r="AS893" s="7" t="s">
        <v>1200</v>
      </c>
      <c r="AV893" s="2" t="s">
        <v>1419</v>
      </c>
      <c r="AW893" s="14" t="s">
        <v>1849</v>
      </c>
    </row>
    <row r="894" spans="1:49" ht="12.75">
      <c r="A894" s="2" t="s">
        <v>1850</v>
      </c>
      <c r="B894" s="2" t="s">
        <v>1851</v>
      </c>
      <c r="C894" s="2" t="s">
        <v>1491</v>
      </c>
      <c r="D894" s="2" t="s">
        <v>1850</v>
      </c>
      <c r="F894" s="2" t="s">
        <v>223</v>
      </c>
      <c r="K894" s="4" t="s">
        <v>1411</v>
      </c>
      <c r="L894" s="32">
        <v>5</v>
      </c>
      <c r="M894" s="24">
        <v>49</v>
      </c>
      <c r="N894" s="27">
        <v>50.3</v>
      </c>
      <c r="O894" s="2" t="s">
        <v>515</v>
      </c>
      <c r="P894" s="10">
        <v>36</v>
      </c>
      <c r="Q894" s="27">
        <v>38.5</v>
      </c>
      <c r="R894" s="2" t="s">
        <v>516</v>
      </c>
      <c r="S894" s="2" t="s">
        <v>200</v>
      </c>
      <c r="T894" s="10">
        <v>453</v>
      </c>
      <c r="U894" s="2" t="s">
        <v>200</v>
      </c>
      <c r="Z894" s="13">
        <f t="shared" si="26"/>
        <v>49.83833333333333</v>
      </c>
      <c r="AA894" s="13">
        <f t="shared" si="27"/>
        <v>36.641666666666666</v>
      </c>
      <c r="AB894" s="27">
        <v>7</v>
      </c>
      <c r="AC894" s="32">
        <v>2500</v>
      </c>
      <c r="AD894" s="32">
        <v>47</v>
      </c>
      <c r="AE894" s="7" t="s">
        <v>200</v>
      </c>
      <c r="AF894" s="37">
        <v>173</v>
      </c>
      <c r="AG894" s="7" t="s">
        <v>1424</v>
      </c>
      <c r="AH894" s="7" t="s">
        <v>1414</v>
      </c>
      <c r="AS894" s="7" t="s">
        <v>1197</v>
      </c>
      <c r="AV894" s="2" t="s">
        <v>1852</v>
      </c>
      <c r="AW894" s="14" t="s">
        <v>1853</v>
      </c>
    </row>
    <row r="895" spans="1:49" ht="12.75">
      <c r="A895" s="2" t="s">
        <v>1857</v>
      </c>
      <c r="C895" s="2" t="s">
        <v>4059</v>
      </c>
      <c r="D895" s="2" t="s">
        <v>1858</v>
      </c>
      <c r="F895" s="2" t="s">
        <v>223</v>
      </c>
      <c r="K895" s="4" t="s">
        <v>1411</v>
      </c>
      <c r="L895" s="32">
        <v>3</v>
      </c>
      <c r="M895" s="24">
        <v>49</v>
      </c>
      <c r="N895" s="27">
        <v>41.1</v>
      </c>
      <c r="O895" s="2" t="s">
        <v>515</v>
      </c>
      <c r="P895" s="10">
        <v>37</v>
      </c>
      <c r="Q895" s="27">
        <v>42</v>
      </c>
      <c r="R895" s="2" t="s">
        <v>516</v>
      </c>
      <c r="S895" s="2" t="s">
        <v>1402</v>
      </c>
      <c r="T895" s="10">
        <v>272</v>
      </c>
      <c r="Z895" s="13">
        <f t="shared" si="26"/>
        <v>49.685</v>
      </c>
      <c r="AA895" s="13">
        <f t="shared" si="27"/>
        <v>37.7</v>
      </c>
      <c r="AC895" s="32">
        <v>2500</v>
      </c>
      <c r="AD895" s="32">
        <v>60</v>
      </c>
      <c r="AE895" s="7" t="s">
        <v>1402</v>
      </c>
      <c r="AF895" s="37">
        <v>2</v>
      </c>
      <c r="AH895" s="7" t="s">
        <v>1414</v>
      </c>
      <c r="AS895" s="7" t="s">
        <v>1197</v>
      </c>
      <c r="AV895" s="2" t="s">
        <v>1427</v>
      </c>
      <c r="AW895" s="14" t="s">
        <v>1859</v>
      </c>
    </row>
    <row r="896" spans="1:49" ht="12.75">
      <c r="A896" s="2" t="s">
        <v>1854</v>
      </c>
      <c r="C896" s="2" t="s">
        <v>1855</v>
      </c>
      <c r="D896" s="2" t="s">
        <v>1854</v>
      </c>
      <c r="F896" s="2" t="s">
        <v>223</v>
      </c>
      <c r="K896" s="4" t="s">
        <v>1411</v>
      </c>
      <c r="L896" s="32">
        <v>3</v>
      </c>
      <c r="M896" s="24">
        <v>49</v>
      </c>
      <c r="N896" s="27">
        <v>15.6</v>
      </c>
      <c r="O896" s="2" t="s">
        <v>515</v>
      </c>
      <c r="P896" s="10">
        <v>37</v>
      </c>
      <c r="Q896" s="27">
        <v>9.4</v>
      </c>
      <c r="R896" s="2" t="s">
        <v>516</v>
      </c>
      <c r="S896" s="2" t="s">
        <v>1402</v>
      </c>
      <c r="T896" s="10">
        <v>499</v>
      </c>
      <c r="Z896" s="13">
        <f t="shared" si="26"/>
        <v>49.26</v>
      </c>
      <c r="AA896" s="13">
        <f t="shared" si="27"/>
        <v>37.156666666666666</v>
      </c>
      <c r="AC896" s="32">
        <v>2500</v>
      </c>
      <c r="AD896" s="32">
        <v>40</v>
      </c>
      <c r="AE896" s="7" t="s">
        <v>1402</v>
      </c>
      <c r="AF896" s="37">
        <v>93</v>
      </c>
      <c r="AH896" s="7" t="s">
        <v>1414</v>
      </c>
      <c r="AS896" s="7" t="s">
        <v>1197</v>
      </c>
      <c r="AV896" s="2" t="s">
        <v>1427</v>
      </c>
      <c r="AW896" s="14" t="s">
        <v>1856</v>
      </c>
    </row>
    <row r="897" spans="1:49" ht="12.75">
      <c r="A897" s="2" t="s">
        <v>1860</v>
      </c>
      <c r="C897" s="2" t="s">
        <v>4329</v>
      </c>
      <c r="D897" s="2" t="s">
        <v>1860</v>
      </c>
      <c r="F897" s="2" t="s">
        <v>514</v>
      </c>
      <c r="H897" s="3" t="s">
        <v>1861</v>
      </c>
      <c r="I897" s="3"/>
      <c r="J897" s="3"/>
      <c r="K897" s="4" t="s">
        <v>1411</v>
      </c>
      <c r="M897" s="24">
        <v>49</v>
      </c>
      <c r="N897" s="27">
        <v>39.4</v>
      </c>
      <c r="O897" s="2" t="s">
        <v>515</v>
      </c>
      <c r="P897" s="10">
        <v>41</v>
      </c>
      <c r="Q897" s="27">
        <v>42.1</v>
      </c>
      <c r="R897" s="2" t="s">
        <v>516</v>
      </c>
      <c r="S897" s="2" t="s">
        <v>208</v>
      </c>
      <c r="T897" s="10">
        <v>253</v>
      </c>
      <c r="Z897" s="13">
        <f t="shared" si="26"/>
        <v>49.656666666666666</v>
      </c>
      <c r="AA897" s="13">
        <f t="shared" si="27"/>
        <v>41.70166666666667</v>
      </c>
      <c r="AC897" s="32">
        <v>1600</v>
      </c>
      <c r="AD897" s="32">
        <v>36</v>
      </c>
      <c r="AE897" s="7" t="s">
        <v>208</v>
      </c>
      <c r="AF897" s="37">
        <v>126</v>
      </c>
      <c r="AG897" s="7" t="s">
        <v>1403</v>
      </c>
      <c r="AH897" s="7" t="s">
        <v>193</v>
      </c>
      <c r="AS897" s="7" t="s">
        <v>1200</v>
      </c>
      <c r="AV897" s="2" t="s">
        <v>1419</v>
      </c>
      <c r="AW897" s="14" t="s">
        <v>1785</v>
      </c>
    </row>
    <row r="898" spans="1:49" ht="12.75">
      <c r="A898" s="2" t="s">
        <v>1863</v>
      </c>
      <c r="B898" s="2" t="s">
        <v>1864</v>
      </c>
      <c r="C898" s="2" t="s">
        <v>831</v>
      </c>
      <c r="D898" s="2" t="s">
        <v>1865</v>
      </c>
      <c r="F898" s="2" t="s">
        <v>514</v>
      </c>
      <c r="K898" s="4" t="s">
        <v>1411</v>
      </c>
      <c r="M898" s="24">
        <v>49</v>
      </c>
      <c r="N898" s="27">
        <v>58.5</v>
      </c>
      <c r="O898" s="2" t="s">
        <v>515</v>
      </c>
      <c r="P898" s="10">
        <v>43</v>
      </c>
      <c r="Q898" s="27">
        <v>20.2</v>
      </c>
      <c r="R898" s="2" t="s">
        <v>516</v>
      </c>
      <c r="S898" s="2" t="s">
        <v>208</v>
      </c>
      <c r="T898" s="10">
        <v>440</v>
      </c>
      <c r="U898" s="2" t="s">
        <v>3239</v>
      </c>
      <c r="V898" s="10">
        <v>417</v>
      </c>
      <c r="W898" s="2" t="s">
        <v>518</v>
      </c>
      <c r="Z898" s="13">
        <f t="shared" si="26"/>
        <v>49.975</v>
      </c>
      <c r="AA898" s="13">
        <f t="shared" si="27"/>
        <v>43.336666666666666</v>
      </c>
      <c r="AC898" s="32">
        <v>2500</v>
      </c>
      <c r="AD898" s="32">
        <v>40</v>
      </c>
      <c r="AE898" s="7" t="s">
        <v>1402</v>
      </c>
      <c r="AF898" s="37">
        <v>128</v>
      </c>
      <c r="AH898" s="7" t="s">
        <v>1414</v>
      </c>
      <c r="AS898" s="7" t="s">
        <v>1438</v>
      </c>
      <c r="AV898" s="2" t="s">
        <v>1405</v>
      </c>
      <c r="AW898" s="14" t="s">
        <v>1786</v>
      </c>
    </row>
    <row r="899" spans="1:49" ht="12.75">
      <c r="A899" s="2" t="s">
        <v>1862</v>
      </c>
      <c r="C899" s="2" t="s">
        <v>774</v>
      </c>
      <c r="D899" s="2" t="s">
        <v>1862</v>
      </c>
      <c r="F899" s="2" t="s">
        <v>514</v>
      </c>
      <c r="K899" s="4" t="s">
        <v>1411</v>
      </c>
      <c r="M899" s="24">
        <v>49</v>
      </c>
      <c r="N899" s="27">
        <v>29</v>
      </c>
      <c r="O899" s="2" t="s">
        <v>515</v>
      </c>
      <c r="P899" s="10">
        <v>43</v>
      </c>
      <c r="Q899" s="27">
        <v>55.3</v>
      </c>
      <c r="R899" s="2" t="s">
        <v>516</v>
      </c>
      <c r="S899" s="2" t="s">
        <v>1402</v>
      </c>
      <c r="T899" s="10">
        <v>449</v>
      </c>
      <c r="U899" s="2" t="s">
        <v>3239</v>
      </c>
      <c r="V899" s="10">
        <v>456</v>
      </c>
      <c r="W899" s="2" t="s">
        <v>518</v>
      </c>
      <c r="Z899" s="13">
        <f t="shared" si="26"/>
        <v>49.483333333333334</v>
      </c>
      <c r="AA899" s="13">
        <f t="shared" si="27"/>
        <v>43.92166666666667</v>
      </c>
      <c r="AC899" s="32">
        <v>3300</v>
      </c>
      <c r="AD899" s="32">
        <v>40</v>
      </c>
      <c r="AE899" s="7" t="s">
        <v>1402</v>
      </c>
      <c r="AF899" s="37">
        <v>42</v>
      </c>
      <c r="AH899" s="7" t="s">
        <v>1404</v>
      </c>
      <c r="AW899" s="14" t="s">
        <v>1220</v>
      </c>
    </row>
    <row r="900" spans="1:49" ht="12.75">
      <c r="A900" s="2" t="s">
        <v>1866</v>
      </c>
      <c r="C900" s="2" t="s">
        <v>4131</v>
      </c>
      <c r="D900" s="2" t="s">
        <v>1866</v>
      </c>
      <c r="F900" s="2" t="s">
        <v>2719</v>
      </c>
      <c r="K900" s="4" t="s">
        <v>515</v>
      </c>
      <c r="L900" s="32">
        <v>1</v>
      </c>
      <c r="M900" s="24">
        <v>49</v>
      </c>
      <c r="N900" s="27">
        <v>58.3</v>
      </c>
      <c r="O900" s="2" t="s">
        <v>515</v>
      </c>
      <c r="P900" s="10">
        <v>60</v>
      </c>
      <c r="Q900" s="27">
        <v>6.7</v>
      </c>
      <c r="R900" s="2" t="s">
        <v>516</v>
      </c>
      <c r="S900" s="2" t="s">
        <v>1402</v>
      </c>
      <c r="T900" s="10">
        <v>761</v>
      </c>
      <c r="Z900" s="13">
        <f t="shared" si="26"/>
        <v>49.971666666666664</v>
      </c>
      <c r="AA900" s="13">
        <f t="shared" si="27"/>
        <v>60.111666666666665</v>
      </c>
      <c r="AC900" s="32">
        <v>660</v>
      </c>
      <c r="AD900" s="32">
        <v>20</v>
      </c>
      <c r="AE900" s="7" t="s">
        <v>1402</v>
      </c>
      <c r="AF900" s="37">
        <v>137</v>
      </c>
      <c r="AH900" s="7" t="s">
        <v>1404</v>
      </c>
      <c r="AS900" s="7" t="s">
        <v>1200</v>
      </c>
      <c r="AV900" s="2" t="s">
        <v>1419</v>
      </c>
      <c r="AW900" s="14" t="s">
        <v>1867</v>
      </c>
    </row>
    <row r="901" spans="1:49" ht="12.75">
      <c r="A901" s="2" t="s">
        <v>1868</v>
      </c>
      <c r="C901" s="2" t="s">
        <v>456</v>
      </c>
      <c r="D901" s="2" t="s">
        <v>1868</v>
      </c>
      <c r="F901" s="2" t="s">
        <v>2719</v>
      </c>
      <c r="K901" s="4" t="s">
        <v>515</v>
      </c>
      <c r="L901" s="32">
        <v>2</v>
      </c>
      <c r="M901" s="24">
        <v>49</v>
      </c>
      <c r="N901" s="27">
        <v>33.2</v>
      </c>
      <c r="O901" s="2" t="s">
        <v>515</v>
      </c>
      <c r="P901" s="10">
        <v>66</v>
      </c>
      <c r="Q901" s="27">
        <v>6.7</v>
      </c>
      <c r="R901" s="2" t="s">
        <v>516</v>
      </c>
      <c r="S901" s="2" t="s">
        <v>1402</v>
      </c>
      <c r="T901" s="30">
        <v>636</v>
      </c>
      <c r="U901" s="3"/>
      <c r="V901" s="30"/>
      <c r="W901" s="3"/>
      <c r="X901" s="30"/>
      <c r="Y901" s="3"/>
      <c r="Z901" s="13">
        <f t="shared" si="26"/>
        <v>49.553333333333335</v>
      </c>
      <c r="AA901" s="13">
        <f t="shared" si="27"/>
        <v>66.11166666666666</v>
      </c>
      <c r="AC901" s="32">
        <v>1500</v>
      </c>
      <c r="AD901" s="32">
        <v>25</v>
      </c>
      <c r="AE901" s="7" t="s">
        <v>1402</v>
      </c>
      <c r="AF901" s="37">
        <v>147</v>
      </c>
      <c r="AH901" s="7" t="s">
        <v>1404</v>
      </c>
      <c r="AS901" s="7" t="s">
        <v>1200</v>
      </c>
      <c r="AV901" s="2" t="s">
        <v>1419</v>
      </c>
      <c r="AW901" s="14" t="s">
        <v>1869</v>
      </c>
    </row>
    <row r="902" spans="1:49" ht="12.75">
      <c r="A902" s="2" t="s">
        <v>1870</v>
      </c>
      <c r="B902" s="2" t="s">
        <v>1871</v>
      </c>
      <c r="C902" s="2" t="s">
        <v>2962</v>
      </c>
      <c r="D902" s="2" t="s">
        <v>1872</v>
      </c>
      <c r="F902" s="2" t="s">
        <v>2719</v>
      </c>
      <c r="K902" s="4" t="s">
        <v>1411</v>
      </c>
      <c r="M902" s="24">
        <v>49</v>
      </c>
      <c r="N902" s="27">
        <v>48.1</v>
      </c>
      <c r="O902" s="2" t="s">
        <v>515</v>
      </c>
      <c r="P902" s="10">
        <v>73</v>
      </c>
      <c r="Q902" s="27">
        <v>8.7</v>
      </c>
      <c r="R902" s="2" t="s">
        <v>516</v>
      </c>
      <c r="S902" s="2" t="s">
        <v>208</v>
      </c>
      <c r="T902" s="10">
        <v>1798</v>
      </c>
      <c r="Z902" s="13">
        <f aca="true" t="shared" si="28" ref="Z902:Z965">M902+(N902/60)</f>
        <v>49.80166666666667</v>
      </c>
      <c r="AA902" s="13">
        <f t="shared" si="27"/>
        <v>73.145</v>
      </c>
      <c r="AC902" s="32">
        <v>2000</v>
      </c>
      <c r="AD902" s="32">
        <v>45</v>
      </c>
      <c r="AE902" s="7" t="s">
        <v>208</v>
      </c>
      <c r="AF902" s="37">
        <v>53</v>
      </c>
      <c r="AH902" s="7" t="s">
        <v>193</v>
      </c>
      <c r="AS902" s="7" t="s">
        <v>1200</v>
      </c>
      <c r="AV902" s="2" t="s">
        <v>1419</v>
      </c>
      <c r="AW902" s="14" t="s">
        <v>1873</v>
      </c>
    </row>
    <row r="903" spans="1:49" ht="12.75">
      <c r="A903" s="2" t="s">
        <v>1874</v>
      </c>
      <c r="C903" s="2" t="s">
        <v>210</v>
      </c>
      <c r="D903" s="2" t="s">
        <v>1872</v>
      </c>
      <c r="F903" s="2" t="s">
        <v>2719</v>
      </c>
      <c r="H903" s="2" t="s">
        <v>1875</v>
      </c>
      <c r="J903" s="2" t="s">
        <v>1507</v>
      </c>
      <c r="K903" s="4" t="s">
        <v>1411</v>
      </c>
      <c r="M903" s="24">
        <v>49</v>
      </c>
      <c r="N903" s="27">
        <v>40.3</v>
      </c>
      <c r="O903" s="2" t="s">
        <v>515</v>
      </c>
      <c r="P903" s="10">
        <v>73</v>
      </c>
      <c r="Q903" s="27">
        <v>20.1</v>
      </c>
      <c r="R903" s="2" t="s">
        <v>516</v>
      </c>
      <c r="S903" s="2" t="s">
        <v>1507</v>
      </c>
      <c r="T903" s="10">
        <v>1765</v>
      </c>
      <c r="U903" s="2" t="s">
        <v>1507</v>
      </c>
      <c r="Z903" s="13">
        <f t="shared" si="28"/>
        <v>49.67166666666667</v>
      </c>
      <c r="AA903" s="13">
        <f t="shared" si="27"/>
        <v>73.335</v>
      </c>
      <c r="AB903" s="27">
        <v>8</v>
      </c>
      <c r="AC903" s="32">
        <v>3301</v>
      </c>
      <c r="AD903" s="32">
        <v>60</v>
      </c>
      <c r="AE903" s="7" t="s">
        <v>1507</v>
      </c>
      <c r="AF903" s="37">
        <v>58</v>
      </c>
      <c r="AG903" s="7" t="s">
        <v>1496</v>
      </c>
      <c r="AH903" s="7" t="s">
        <v>1414</v>
      </c>
      <c r="AS903" s="7" t="s">
        <v>1200</v>
      </c>
      <c r="AV903" s="2" t="s">
        <v>1419</v>
      </c>
      <c r="AW903" s="14" t="s">
        <v>1876</v>
      </c>
    </row>
    <row r="904" spans="1:49" ht="12.75">
      <c r="A904" s="2" t="s">
        <v>1877</v>
      </c>
      <c r="B904" s="2" t="s">
        <v>1878</v>
      </c>
      <c r="C904" s="2" t="s">
        <v>204</v>
      </c>
      <c r="D904" s="2" t="s">
        <v>1879</v>
      </c>
      <c r="E904" s="2" t="s">
        <v>4974</v>
      </c>
      <c r="F904" s="2" t="s">
        <v>2719</v>
      </c>
      <c r="K904" s="4" t="s">
        <v>1411</v>
      </c>
      <c r="L904" s="32">
        <v>7</v>
      </c>
      <c r="M904" s="24">
        <v>49</v>
      </c>
      <c r="N904" s="27">
        <v>13.2</v>
      </c>
      <c r="O904" s="2" t="s">
        <v>515</v>
      </c>
      <c r="P904" s="10">
        <v>81</v>
      </c>
      <c r="Q904" s="27">
        <v>19</v>
      </c>
      <c r="R904" s="2" t="s">
        <v>516</v>
      </c>
      <c r="S904" s="2" t="s">
        <v>1402</v>
      </c>
      <c r="T904" s="10">
        <v>1421</v>
      </c>
      <c r="Z904" s="13">
        <f t="shared" si="28"/>
        <v>49.22</v>
      </c>
      <c r="AA904" s="13">
        <f t="shared" si="27"/>
        <v>81.31666666666666</v>
      </c>
      <c r="AC904" s="32">
        <v>2500</v>
      </c>
      <c r="AD904" s="32">
        <v>40</v>
      </c>
      <c r="AE904" s="7" t="s">
        <v>1402</v>
      </c>
      <c r="AF904" s="37">
        <v>128</v>
      </c>
      <c r="AH904" s="7" t="s">
        <v>1414</v>
      </c>
      <c r="AS904" s="7" t="s">
        <v>1197</v>
      </c>
      <c r="AT904" s="7" t="s">
        <v>2057</v>
      </c>
      <c r="AU904" s="7" t="s">
        <v>1412</v>
      </c>
      <c r="AV904" s="2" t="s">
        <v>1880</v>
      </c>
      <c r="AW904" s="14" t="s">
        <v>1881</v>
      </c>
    </row>
    <row r="905" spans="1:49" ht="12.75">
      <c r="A905" s="2" t="s">
        <v>1882</v>
      </c>
      <c r="B905" s="2" t="s">
        <v>1883</v>
      </c>
      <c r="C905" s="2" t="s">
        <v>4523</v>
      </c>
      <c r="D905" s="2" t="s">
        <v>1884</v>
      </c>
      <c r="F905" s="2" t="s">
        <v>2719</v>
      </c>
      <c r="K905" s="4" t="s">
        <v>1412</v>
      </c>
      <c r="L905" s="32">
        <v>0</v>
      </c>
      <c r="M905" s="24">
        <v>48</v>
      </c>
      <c r="N905" s="27">
        <v>59.7</v>
      </c>
      <c r="O905" s="2" t="s">
        <v>515</v>
      </c>
      <c r="P905" s="10">
        <v>83</v>
      </c>
      <c r="Q905" s="27">
        <v>23</v>
      </c>
      <c r="R905" s="2" t="s">
        <v>516</v>
      </c>
      <c r="S905" s="2" t="s">
        <v>1402</v>
      </c>
      <c r="T905" s="10">
        <v>1624</v>
      </c>
      <c r="Z905" s="13">
        <f t="shared" si="28"/>
        <v>48.995</v>
      </c>
      <c r="AA905" s="13">
        <f t="shared" si="27"/>
        <v>83.38333333333334</v>
      </c>
      <c r="AC905" s="32">
        <v>2000</v>
      </c>
      <c r="AD905" s="32">
        <v>30</v>
      </c>
      <c r="AE905" s="7" t="s">
        <v>1402</v>
      </c>
      <c r="AF905" s="37">
        <v>152</v>
      </c>
      <c r="AH905" s="7" t="s">
        <v>1425</v>
      </c>
      <c r="AS905" s="7" t="s">
        <v>1426</v>
      </c>
      <c r="AV905" s="2" t="s">
        <v>2946</v>
      </c>
      <c r="AW905" s="14" t="s">
        <v>1885</v>
      </c>
    </row>
    <row r="906" spans="1:49" ht="12.75">
      <c r="A906" s="2" t="s">
        <v>275</v>
      </c>
      <c r="C906" s="2" t="s">
        <v>3377</v>
      </c>
      <c r="D906" s="2" t="s">
        <v>275</v>
      </c>
      <c r="E906" s="2" t="s">
        <v>807</v>
      </c>
      <c r="F906" s="2" t="s">
        <v>514</v>
      </c>
      <c r="H906" s="3" t="s">
        <v>276</v>
      </c>
      <c r="I906" s="3"/>
      <c r="J906" s="3"/>
      <c r="K906" s="4" t="s">
        <v>515</v>
      </c>
      <c r="M906" s="24">
        <v>49</v>
      </c>
      <c r="N906" s="27">
        <v>56.8</v>
      </c>
      <c r="O906" s="2" t="s">
        <v>515</v>
      </c>
      <c r="P906" s="10">
        <v>88</v>
      </c>
      <c r="Q906" s="27">
        <v>37.5</v>
      </c>
      <c r="R906" s="2" t="s">
        <v>516</v>
      </c>
      <c r="S906" s="2" t="s">
        <v>1402</v>
      </c>
      <c r="T906" s="10">
        <v>5840</v>
      </c>
      <c r="Z906" s="13">
        <f t="shared" si="28"/>
        <v>49.946666666666665</v>
      </c>
      <c r="AA906" s="13">
        <f t="shared" si="27"/>
        <v>88.625</v>
      </c>
      <c r="AC906" s="32">
        <v>2000</v>
      </c>
      <c r="AD906" s="32">
        <v>35</v>
      </c>
      <c r="AE906" s="7" t="s">
        <v>1402</v>
      </c>
      <c r="AF906" s="37">
        <v>105</v>
      </c>
      <c r="AG906" s="7" t="s">
        <v>3996</v>
      </c>
      <c r="AH906" s="7" t="s">
        <v>809</v>
      </c>
      <c r="AS906" s="7" t="s">
        <v>1200</v>
      </c>
      <c r="AV906" s="2" t="s">
        <v>1419</v>
      </c>
      <c r="AW906" s="14" t="s">
        <v>277</v>
      </c>
    </row>
    <row r="907" spans="1:49" ht="12.75">
      <c r="A907" s="2" t="s">
        <v>278</v>
      </c>
      <c r="C907" s="2" t="s">
        <v>3810</v>
      </c>
      <c r="D907" s="2" t="s">
        <v>278</v>
      </c>
      <c r="F907" s="2" t="s">
        <v>514</v>
      </c>
      <c r="H907" s="3"/>
      <c r="I907" s="3"/>
      <c r="J907" s="3"/>
      <c r="K907" s="4" t="s">
        <v>1411</v>
      </c>
      <c r="L907" s="32">
        <v>3</v>
      </c>
      <c r="M907" s="24">
        <v>49</v>
      </c>
      <c r="N907" s="27">
        <v>35.2</v>
      </c>
      <c r="O907" s="2" t="s">
        <v>515</v>
      </c>
      <c r="P907" s="10">
        <v>111</v>
      </c>
      <c r="Q907" s="27">
        <v>57.4</v>
      </c>
      <c r="R907" s="2" t="s">
        <v>516</v>
      </c>
      <c r="S907" s="2" t="s">
        <v>1402</v>
      </c>
      <c r="T907" s="10">
        <v>3999</v>
      </c>
      <c r="Z907" s="13">
        <f t="shared" si="28"/>
        <v>49.586666666666666</v>
      </c>
      <c r="AA907" s="13">
        <f t="shared" si="27"/>
        <v>111.95666666666666</v>
      </c>
      <c r="AC907" s="32">
        <v>1650</v>
      </c>
      <c r="AD907" s="32">
        <v>20</v>
      </c>
      <c r="AE907" s="7" t="s">
        <v>1402</v>
      </c>
      <c r="AF907" s="37">
        <v>82</v>
      </c>
      <c r="AH907" s="7" t="s">
        <v>193</v>
      </c>
      <c r="AS907" s="7" t="s">
        <v>1200</v>
      </c>
      <c r="AV907" s="2" t="s">
        <v>1419</v>
      </c>
      <c r="AW907" s="14" t="s">
        <v>558</v>
      </c>
    </row>
    <row r="908" spans="1:49" ht="12.75">
      <c r="A908" s="2" t="s">
        <v>279</v>
      </c>
      <c r="B908" s="2" t="s">
        <v>280</v>
      </c>
      <c r="C908" s="2" t="s">
        <v>4811</v>
      </c>
      <c r="D908" s="2" t="s">
        <v>279</v>
      </c>
      <c r="F908" s="2" t="s">
        <v>514</v>
      </c>
      <c r="H908" s="2" t="s">
        <v>281</v>
      </c>
      <c r="J908" s="3"/>
      <c r="K908" s="4" t="s">
        <v>515</v>
      </c>
      <c r="L908" s="32">
        <v>2</v>
      </c>
      <c r="M908" s="24">
        <v>49</v>
      </c>
      <c r="N908" s="27">
        <v>40.8</v>
      </c>
      <c r="O908" s="2" t="s">
        <v>515</v>
      </c>
      <c r="P908" s="10">
        <v>117</v>
      </c>
      <c r="Q908" s="27">
        <v>18.1</v>
      </c>
      <c r="R908" s="2" t="s">
        <v>516</v>
      </c>
      <c r="S908" s="2" t="s">
        <v>1402</v>
      </c>
      <c r="T908" s="10">
        <v>2306</v>
      </c>
      <c r="U908" s="2" t="s">
        <v>1400</v>
      </c>
      <c r="Z908" s="13">
        <f t="shared" si="28"/>
        <v>49.68</v>
      </c>
      <c r="AA908" s="13">
        <f t="shared" si="27"/>
        <v>117.30166666666666</v>
      </c>
      <c r="AB908" s="27">
        <v>-9</v>
      </c>
      <c r="AC908" s="32">
        <v>1097</v>
      </c>
      <c r="AD908" s="32">
        <v>50</v>
      </c>
      <c r="AE908" s="7" t="s">
        <v>1400</v>
      </c>
      <c r="AF908" s="39">
        <v>154</v>
      </c>
      <c r="AG908" s="7" t="s">
        <v>3379</v>
      </c>
      <c r="AH908" s="7" t="s">
        <v>1414</v>
      </c>
      <c r="AS908" s="7" t="s">
        <v>1200</v>
      </c>
      <c r="AV908" s="2" t="s">
        <v>1419</v>
      </c>
      <c r="AW908" s="14" t="s">
        <v>282</v>
      </c>
    </row>
    <row r="909" spans="1:49" ht="12.75">
      <c r="A909" s="2" t="s">
        <v>4499</v>
      </c>
      <c r="F909" s="2" t="s">
        <v>514</v>
      </c>
      <c r="J909" s="3"/>
      <c r="K909" s="17" t="s">
        <v>166</v>
      </c>
      <c r="M909" s="25">
        <v>49</v>
      </c>
      <c r="N909" s="28">
        <v>59</v>
      </c>
      <c r="O909" s="8" t="s">
        <v>515</v>
      </c>
      <c r="P909" s="22">
        <v>128</v>
      </c>
      <c r="Q909" s="28">
        <v>59</v>
      </c>
      <c r="R909" s="8" t="s">
        <v>516</v>
      </c>
      <c r="S909" s="2" t="s">
        <v>1402</v>
      </c>
      <c r="T909" s="10">
        <v>738</v>
      </c>
      <c r="U909" s="2" t="s">
        <v>3240</v>
      </c>
      <c r="Z909" s="13">
        <f t="shared" si="28"/>
        <v>49.983333333333334</v>
      </c>
      <c r="AA909" s="13">
        <f t="shared" si="27"/>
        <v>128.98333333333332</v>
      </c>
      <c r="AF909" s="39"/>
      <c r="AW909" s="14" t="s">
        <v>4500</v>
      </c>
    </row>
    <row r="910" spans="1:49" ht="12.75">
      <c r="A910" s="2" t="s">
        <v>3381</v>
      </c>
      <c r="B910" s="2" t="s">
        <v>4498</v>
      </c>
      <c r="C910" s="2" t="s">
        <v>1451</v>
      </c>
      <c r="D910" s="2" t="s">
        <v>3381</v>
      </c>
      <c r="F910" s="2" t="s">
        <v>514</v>
      </c>
      <c r="J910" s="3"/>
      <c r="K910" s="4" t="s">
        <v>1411</v>
      </c>
      <c r="M910" s="24">
        <v>49</v>
      </c>
      <c r="N910" s="27">
        <v>49.3</v>
      </c>
      <c r="O910" s="2" t="s">
        <v>515</v>
      </c>
      <c r="P910" s="10">
        <v>129</v>
      </c>
      <c r="Q910" s="27">
        <v>23.5</v>
      </c>
      <c r="R910" s="2" t="s">
        <v>516</v>
      </c>
      <c r="S910" s="2" t="s">
        <v>1402</v>
      </c>
      <c r="T910" s="10">
        <v>801</v>
      </c>
      <c r="U910" s="2" t="s">
        <v>3242</v>
      </c>
      <c r="Z910" s="13">
        <f t="shared" si="28"/>
        <v>49.821666666666665</v>
      </c>
      <c r="AA910" s="13">
        <f aca="true" t="shared" si="29" ref="AA910:AA973">IF(R910="W",(P910*-1+(Q910/-60)),P910+(Q910/60))</f>
        <v>129.39166666666668</v>
      </c>
      <c r="AC910" s="32">
        <v>950</v>
      </c>
      <c r="AD910" s="32">
        <v>20</v>
      </c>
      <c r="AE910" s="7" t="s">
        <v>1402</v>
      </c>
      <c r="AF910" s="39">
        <v>139</v>
      </c>
      <c r="AH910" s="7" t="s">
        <v>1414</v>
      </c>
      <c r="AV910" s="2" t="s">
        <v>1419</v>
      </c>
      <c r="AW910" s="14" t="s">
        <v>3382</v>
      </c>
    </row>
    <row r="911" spans="1:49" ht="12.75">
      <c r="A911" s="2" t="s">
        <v>4501</v>
      </c>
      <c r="F911" s="2" t="s">
        <v>514</v>
      </c>
      <c r="G911" s="22">
        <v>4</v>
      </c>
      <c r="J911" s="3"/>
      <c r="K911" s="17" t="s">
        <v>166</v>
      </c>
      <c r="M911" s="25">
        <v>49</v>
      </c>
      <c r="N911" s="28">
        <v>46</v>
      </c>
      <c r="O911" s="8" t="s">
        <v>515</v>
      </c>
      <c r="P911" s="22">
        <v>129</v>
      </c>
      <c r="Q911" s="28">
        <v>50</v>
      </c>
      <c r="R911" s="8" t="s">
        <v>516</v>
      </c>
      <c r="S911" s="2" t="s">
        <v>1402</v>
      </c>
      <c r="T911" s="10">
        <v>410</v>
      </c>
      <c r="U911" s="2" t="s">
        <v>3240</v>
      </c>
      <c r="Z911" s="13">
        <f t="shared" si="28"/>
        <v>49.766666666666666</v>
      </c>
      <c r="AA911" s="13">
        <f t="shared" si="29"/>
        <v>129.83333333333334</v>
      </c>
      <c r="AF911" s="39"/>
      <c r="AW911" s="14" t="s">
        <v>4502</v>
      </c>
    </row>
    <row r="912" spans="1:49" ht="12.75">
      <c r="A912" s="2" t="s">
        <v>283</v>
      </c>
      <c r="C912" s="2" t="s">
        <v>1417</v>
      </c>
      <c r="D912" s="2" t="s">
        <v>283</v>
      </c>
      <c r="F912" s="2" t="s">
        <v>514</v>
      </c>
      <c r="H912" s="2" t="s">
        <v>284</v>
      </c>
      <c r="J912" s="2" t="s">
        <v>1410</v>
      </c>
      <c r="K912" s="2" t="s">
        <v>515</v>
      </c>
      <c r="L912" s="32">
        <v>1</v>
      </c>
      <c r="M912" s="24">
        <v>49</v>
      </c>
      <c r="N912" s="27">
        <v>24.8</v>
      </c>
      <c r="O912" s="2" t="s">
        <v>515</v>
      </c>
      <c r="P912" s="10">
        <v>130</v>
      </c>
      <c r="Q912" s="27">
        <v>4.1</v>
      </c>
      <c r="R912" s="2" t="s">
        <v>516</v>
      </c>
      <c r="S912" s="2" t="s">
        <v>1402</v>
      </c>
      <c r="T912" s="10">
        <v>449</v>
      </c>
      <c r="U912" s="2" t="s">
        <v>1400</v>
      </c>
      <c r="Z912" s="13">
        <f t="shared" si="28"/>
        <v>49.413333333333334</v>
      </c>
      <c r="AA912" s="13">
        <f t="shared" si="29"/>
        <v>130.06833333333333</v>
      </c>
      <c r="AB912" s="27">
        <v>-12</v>
      </c>
      <c r="AC912" s="32">
        <v>1189</v>
      </c>
      <c r="AD912" s="32">
        <v>20</v>
      </c>
      <c r="AE912" s="7" t="s">
        <v>1400</v>
      </c>
      <c r="AF912" s="37">
        <v>151</v>
      </c>
      <c r="AG912" s="7" t="s">
        <v>1433</v>
      </c>
      <c r="AH912" s="7" t="s">
        <v>1404</v>
      </c>
      <c r="AS912" s="7" t="s">
        <v>1200</v>
      </c>
      <c r="AV912" s="2" t="s">
        <v>1419</v>
      </c>
      <c r="AW912" s="14" t="s">
        <v>1720</v>
      </c>
    </row>
    <row r="913" spans="1:49" ht="12.75">
      <c r="A913" s="2" t="s">
        <v>1721</v>
      </c>
      <c r="C913" s="2" t="s">
        <v>4131</v>
      </c>
      <c r="D913" s="2" t="s">
        <v>1721</v>
      </c>
      <c r="F913" s="2" t="s">
        <v>514</v>
      </c>
      <c r="K913" s="2" t="s">
        <v>515</v>
      </c>
      <c r="L913" s="32">
        <v>2</v>
      </c>
      <c r="M913" s="24">
        <v>49</v>
      </c>
      <c r="N913" s="27">
        <v>13</v>
      </c>
      <c r="O913" s="2" t="s">
        <v>515</v>
      </c>
      <c r="P913" s="10">
        <v>133</v>
      </c>
      <c r="Q913" s="27">
        <v>27.8</v>
      </c>
      <c r="R913" s="2" t="s">
        <v>516</v>
      </c>
      <c r="S913" s="2" t="s">
        <v>1402</v>
      </c>
      <c r="T913" s="10">
        <v>801</v>
      </c>
      <c r="U913" s="2" t="s">
        <v>517</v>
      </c>
      <c r="Z913" s="13">
        <f t="shared" si="28"/>
        <v>49.21666666666667</v>
      </c>
      <c r="AA913" s="13">
        <f t="shared" si="29"/>
        <v>133.46333333333334</v>
      </c>
      <c r="AB913" s="27">
        <v>-12</v>
      </c>
      <c r="AC913" s="32">
        <v>500</v>
      </c>
      <c r="AD913" s="32">
        <v>20</v>
      </c>
      <c r="AE913" s="7" t="s">
        <v>1402</v>
      </c>
      <c r="AF913" s="37">
        <v>158</v>
      </c>
      <c r="AG913" s="7" t="s">
        <v>1424</v>
      </c>
      <c r="AH913" s="7" t="s">
        <v>1404</v>
      </c>
      <c r="AS913" s="7" t="s">
        <v>1200</v>
      </c>
      <c r="AV913" s="2" t="s">
        <v>1419</v>
      </c>
      <c r="AW913" s="14" t="s">
        <v>1722</v>
      </c>
    </row>
    <row r="914" spans="1:49" ht="12.75">
      <c r="A914" s="2" t="s">
        <v>1723</v>
      </c>
      <c r="C914" s="2" t="s">
        <v>3721</v>
      </c>
      <c r="D914" s="2" t="s">
        <v>1724</v>
      </c>
      <c r="F914" s="2" t="s">
        <v>514</v>
      </c>
      <c r="K914" s="2" t="s">
        <v>515</v>
      </c>
      <c r="L914" s="32">
        <v>2</v>
      </c>
      <c r="M914" s="24">
        <v>49</v>
      </c>
      <c r="N914" s="27">
        <v>2.7</v>
      </c>
      <c r="O914" s="2" t="s">
        <v>515</v>
      </c>
      <c r="P914" s="10">
        <v>134</v>
      </c>
      <c r="Q914" s="27">
        <v>19</v>
      </c>
      <c r="R914" s="2" t="s">
        <v>516</v>
      </c>
      <c r="S914" s="2" t="s">
        <v>1402</v>
      </c>
      <c r="T914" s="10">
        <v>400</v>
      </c>
      <c r="U914" s="2" t="s">
        <v>517</v>
      </c>
      <c r="Z914" s="13">
        <f t="shared" si="28"/>
        <v>49.045</v>
      </c>
      <c r="AA914" s="13">
        <f t="shared" si="29"/>
        <v>134.31666666666666</v>
      </c>
      <c r="AB914" s="27">
        <v>-12</v>
      </c>
      <c r="AC914" s="32">
        <v>500</v>
      </c>
      <c r="AD914" s="32">
        <v>20</v>
      </c>
      <c r="AE914" s="7" t="s">
        <v>1402</v>
      </c>
      <c r="AF914" s="37">
        <v>62</v>
      </c>
      <c r="AG914" s="7" t="s">
        <v>2403</v>
      </c>
      <c r="AH914" s="7" t="s">
        <v>1404</v>
      </c>
      <c r="AS914" s="7" t="s">
        <v>1200</v>
      </c>
      <c r="AV914" s="2" t="s">
        <v>1419</v>
      </c>
      <c r="AW914" s="14" t="s">
        <v>1725</v>
      </c>
    </row>
    <row r="915" spans="1:49" ht="12.75">
      <c r="A915" s="2" t="s">
        <v>1726</v>
      </c>
      <c r="C915" s="2" t="s">
        <v>1459</v>
      </c>
      <c r="D915" s="2" t="s">
        <v>1726</v>
      </c>
      <c r="F915" s="2" t="s">
        <v>514</v>
      </c>
      <c r="H915" s="2" t="s">
        <v>1727</v>
      </c>
      <c r="J915" s="2" t="s">
        <v>2550</v>
      </c>
      <c r="K915" s="2" t="s">
        <v>515</v>
      </c>
      <c r="L915" s="32">
        <v>2</v>
      </c>
      <c r="M915" s="24">
        <v>49</v>
      </c>
      <c r="N915" s="27">
        <v>26.6</v>
      </c>
      <c r="O915" s="2" t="s">
        <v>515</v>
      </c>
      <c r="P915" s="10">
        <v>136</v>
      </c>
      <c r="Q915" s="27">
        <v>34.3</v>
      </c>
      <c r="R915" s="2" t="s">
        <v>516</v>
      </c>
      <c r="S915" s="2" t="s">
        <v>1402</v>
      </c>
      <c r="T915" s="10">
        <v>98</v>
      </c>
      <c r="U915" s="2" t="s">
        <v>517</v>
      </c>
      <c r="Z915" s="13">
        <f t="shared" si="28"/>
        <v>49.443333333333335</v>
      </c>
      <c r="AA915" s="13">
        <f t="shared" si="29"/>
        <v>136.57166666666666</v>
      </c>
      <c r="AB915" s="27">
        <v>-12</v>
      </c>
      <c r="AC915" s="32">
        <v>700</v>
      </c>
      <c r="AD915" s="32">
        <v>20</v>
      </c>
      <c r="AE915" s="7" t="s">
        <v>1402</v>
      </c>
      <c r="AF915" s="37">
        <v>27</v>
      </c>
      <c r="AG915" s="7" t="s">
        <v>1436</v>
      </c>
      <c r="AH915" s="7" t="s">
        <v>1404</v>
      </c>
      <c r="AS915" s="7" t="s">
        <v>1200</v>
      </c>
      <c r="AV915" s="2" t="s">
        <v>1419</v>
      </c>
      <c r="AW915" s="14" t="s">
        <v>1728</v>
      </c>
    </row>
    <row r="916" spans="1:49" ht="12.75">
      <c r="A916" s="2" t="s">
        <v>1729</v>
      </c>
      <c r="C916" s="2" t="s">
        <v>3721</v>
      </c>
      <c r="D916" s="2" t="s">
        <v>1730</v>
      </c>
      <c r="F916" s="2" t="s">
        <v>514</v>
      </c>
      <c r="K916" s="2" t="s">
        <v>515</v>
      </c>
      <c r="L916" s="32">
        <v>2</v>
      </c>
      <c r="M916" s="24">
        <v>49</v>
      </c>
      <c r="N916" s="27">
        <v>18.8</v>
      </c>
      <c r="O916" s="2" t="s">
        <v>515</v>
      </c>
      <c r="P916" s="10">
        <v>137</v>
      </c>
      <c r="Q916" s="27">
        <v>3.8</v>
      </c>
      <c r="R916" s="2" t="s">
        <v>516</v>
      </c>
      <c r="S916" s="2" t="s">
        <v>1402</v>
      </c>
      <c r="T916" s="10">
        <v>499</v>
      </c>
      <c r="U916" s="2" t="s">
        <v>517</v>
      </c>
      <c r="Z916" s="13">
        <f t="shared" si="28"/>
        <v>49.31333333333333</v>
      </c>
      <c r="AA916" s="13">
        <f t="shared" si="29"/>
        <v>137.06333333333333</v>
      </c>
      <c r="AB916" s="27">
        <v>-12</v>
      </c>
      <c r="AC916" s="32">
        <v>500</v>
      </c>
      <c r="AD916" s="32">
        <v>20</v>
      </c>
      <c r="AE916" s="7" t="s">
        <v>1402</v>
      </c>
      <c r="AF916" s="37">
        <v>50</v>
      </c>
      <c r="AG916" s="7" t="s">
        <v>1413</v>
      </c>
      <c r="AH916" s="7" t="s">
        <v>1404</v>
      </c>
      <c r="AS916" s="7" t="s">
        <v>1200</v>
      </c>
      <c r="AV916" s="2" t="s">
        <v>1419</v>
      </c>
      <c r="AW916" s="14" t="s">
        <v>3813</v>
      </c>
    </row>
    <row r="917" spans="1:49" ht="12.75">
      <c r="A917" s="2" t="s">
        <v>1731</v>
      </c>
      <c r="C917" s="2" t="s">
        <v>1417</v>
      </c>
      <c r="D917" s="2" t="s">
        <v>1732</v>
      </c>
      <c r="F917" s="2" t="s">
        <v>514</v>
      </c>
      <c r="K917" s="2" t="s">
        <v>515</v>
      </c>
      <c r="L917" s="32">
        <v>2</v>
      </c>
      <c r="M917" s="24">
        <v>49</v>
      </c>
      <c r="N917" s="27">
        <v>12.7</v>
      </c>
      <c r="O917" s="2" t="s">
        <v>515</v>
      </c>
      <c r="P917" s="10">
        <v>137</v>
      </c>
      <c r="Q917" s="27">
        <v>4.7</v>
      </c>
      <c r="R917" s="2" t="s">
        <v>516</v>
      </c>
      <c r="S917" s="2" t="s">
        <v>1402</v>
      </c>
      <c r="T917" s="10">
        <v>400</v>
      </c>
      <c r="U917" s="2" t="s">
        <v>517</v>
      </c>
      <c r="Z917" s="13">
        <f t="shared" si="28"/>
        <v>49.211666666666666</v>
      </c>
      <c r="AA917" s="13">
        <f t="shared" si="29"/>
        <v>137.07833333333335</v>
      </c>
      <c r="AB917" s="27">
        <v>-12</v>
      </c>
      <c r="AC917" s="32">
        <v>500</v>
      </c>
      <c r="AD917" s="32">
        <v>20</v>
      </c>
      <c r="AE917" s="7" t="s">
        <v>1402</v>
      </c>
      <c r="AF917" s="37">
        <v>38</v>
      </c>
      <c r="AG917" s="7" t="s">
        <v>1496</v>
      </c>
      <c r="AH917" s="7" t="s">
        <v>1404</v>
      </c>
      <c r="AS917" s="7" t="s">
        <v>1200</v>
      </c>
      <c r="AV917" s="2" t="s">
        <v>1419</v>
      </c>
      <c r="AW917" s="14" t="s">
        <v>3813</v>
      </c>
    </row>
    <row r="918" spans="1:49" ht="12.75">
      <c r="A918" s="2" t="s">
        <v>1733</v>
      </c>
      <c r="B918" s="2" t="s">
        <v>2827</v>
      </c>
      <c r="C918" s="2" t="s">
        <v>4918</v>
      </c>
      <c r="D918" s="2" t="s">
        <v>1734</v>
      </c>
      <c r="F918" s="2" t="s">
        <v>514</v>
      </c>
      <c r="G918" s="22">
        <v>9</v>
      </c>
      <c r="H918" s="2" t="s">
        <v>2828</v>
      </c>
      <c r="J918" s="2" t="s">
        <v>2550</v>
      </c>
      <c r="K918" s="4" t="s">
        <v>1411</v>
      </c>
      <c r="M918" s="24">
        <v>49</v>
      </c>
      <c r="N918" s="27">
        <v>14.1</v>
      </c>
      <c r="O918" s="2" t="s">
        <v>515</v>
      </c>
      <c r="P918" s="10">
        <v>140</v>
      </c>
      <c r="Q918" s="27">
        <v>11.7</v>
      </c>
      <c r="R918" s="2" t="s">
        <v>516</v>
      </c>
      <c r="S918" s="2" t="s">
        <v>1402</v>
      </c>
      <c r="T918" s="10">
        <v>659</v>
      </c>
      <c r="U918" s="2" t="s">
        <v>517</v>
      </c>
      <c r="Z918" s="13">
        <f t="shared" si="28"/>
        <v>49.235</v>
      </c>
      <c r="AA918" s="13">
        <f t="shared" si="29"/>
        <v>140.195</v>
      </c>
      <c r="AB918" s="27">
        <v>-11</v>
      </c>
      <c r="AC918" s="32">
        <v>3425</v>
      </c>
      <c r="AD918" s="32">
        <v>60</v>
      </c>
      <c r="AE918" s="7" t="s">
        <v>208</v>
      </c>
      <c r="AF918" s="39">
        <v>112</v>
      </c>
      <c r="AG918" s="7" t="s">
        <v>1403</v>
      </c>
      <c r="AH918" s="7" t="s">
        <v>1414</v>
      </c>
      <c r="AS918" s="7" t="s">
        <v>1197</v>
      </c>
      <c r="AT918" s="7" t="s">
        <v>2056</v>
      </c>
      <c r="AU918" s="7" t="s">
        <v>3819</v>
      </c>
      <c r="AV918" s="2" t="s">
        <v>1735</v>
      </c>
      <c r="AW918" s="14" t="s">
        <v>5085</v>
      </c>
    </row>
    <row r="919" spans="1:49" ht="12.75">
      <c r="A919" s="2" t="s">
        <v>1736</v>
      </c>
      <c r="C919" s="2" t="s">
        <v>1737</v>
      </c>
      <c r="D919" s="2" t="s">
        <v>1734</v>
      </c>
      <c r="F919" s="2" t="s">
        <v>514</v>
      </c>
      <c r="G919" s="22">
        <v>9</v>
      </c>
      <c r="K919" s="4" t="s">
        <v>1411</v>
      </c>
      <c r="L919" s="32">
        <v>5</v>
      </c>
      <c r="M919" s="24">
        <v>49</v>
      </c>
      <c r="N919" s="27">
        <v>1.9</v>
      </c>
      <c r="O919" s="2" t="s">
        <v>515</v>
      </c>
      <c r="P919" s="10">
        <v>140</v>
      </c>
      <c r="Q919" s="27">
        <v>13.7</v>
      </c>
      <c r="R919" s="2" t="s">
        <v>516</v>
      </c>
      <c r="S919" s="2" t="s">
        <v>208</v>
      </c>
      <c r="T919" s="10">
        <v>256</v>
      </c>
      <c r="U919" s="2" t="s">
        <v>517</v>
      </c>
      <c r="Z919" s="13">
        <f t="shared" si="28"/>
        <v>49.031666666666666</v>
      </c>
      <c r="AA919" s="13">
        <f t="shared" si="29"/>
        <v>140.22833333333332</v>
      </c>
      <c r="AB919" s="27">
        <v>-11</v>
      </c>
      <c r="AC919" s="32">
        <v>2460</v>
      </c>
      <c r="AD919" s="32">
        <v>45</v>
      </c>
      <c r="AE919" s="7" t="s">
        <v>208</v>
      </c>
      <c r="AF919" s="39">
        <v>116</v>
      </c>
      <c r="AG919" s="7" t="s">
        <v>1479</v>
      </c>
      <c r="AH919" s="7" t="s">
        <v>1414</v>
      </c>
      <c r="AS919" s="7" t="s">
        <v>1200</v>
      </c>
      <c r="AV919" s="2" t="s">
        <v>1419</v>
      </c>
      <c r="AW919" s="14" t="s">
        <v>1738</v>
      </c>
    </row>
    <row r="920" spans="1:49" ht="12.75">
      <c r="A920" s="2" t="s">
        <v>1743</v>
      </c>
      <c r="B920" s="2" t="s">
        <v>1744</v>
      </c>
      <c r="C920" s="2" t="s">
        <v>1454</v>
      </c>
      <c r="D920" s="2" t="s">
        <v>1743</v>
      </c>
      <c r="E920" s="2" t="s">
        <v>1741</v>
      </c>
      <c r="F920" s="2" t="s">
        <v>514</v>
      </c>
      <c r="G920" s="22">
        <v>4</v>
      </c>
      <c r="K920" s="4" t="s">
        <v>1411</v>
      </c>
      <c r="L920" s="32">
        <v>4</v>
      </c>
      <c r="M920" s="24">
        <v>49</v>
      </c>
      <c r="N920" s="27">
        <v>44.3</v>
      </c>
      <c r="O920" s="2" t="s">
        <v>515</v>
      </c>
      <c r="P920" s="10">
        <v>142</v>
      </c>
      <c r="Q920" s="27">
        <v>51.6</v>
      </c>
      <c r="R920" s="2" t="s">
        <v>516</v>
      </c>
      <c r="S920" s="2" t="s">
        <v>1402</v>
      </c>
      <c r="T920" s="10">
        <v>141</v>
      </c>
      <c r="U920" s="2" t="s">
        <v>3237</v>
      </c>
      <c r="Z920" s="13">
        <f t="shared" si="28"/>
        <v>49.73833333333333</v>
      </c>
      <c r="AA920" s="13">
        <f t="shared" si="29"/>
        <v>142.86</v>
      </c>
      <c r="AB920" s="27">
        <v>-11</v>
      </c>
      <c r="AC920" s="32">
        <v>2500</v>
      </c>
      <c r="AD920" s="32">
        <v>40</v>
      </c>
      <c r="AE920" s="7" t="s">
        <v>1402</v>
      </c>
      <c r="AF920" s="37">
        <v>175</v>
      </c>
      <c r="AG920" s="7" t="s">
        <v>1450</v>
      </c>
      <c r="AH920" s="7" t="s">
        <v>1414</v>
      </c>
      <c r="AS920" s="7" t="s">
        <v>1197</v>
      </c>
      <c r="AV920" s="2" t="s">
        <v>1427</v>
      </c>
      <c r="AW920" s="14" t="s">
        <v>1745</v>
      </c>
    </row>
    <row r="921" spans="1:49" ht="12.75">
      <c r="A921" s="2" t="s">
        <v>1747</v>
      </c>
      <c r="C921" s="2" t="s">
        <v>1748</v>
      </c>
      <c r="D921" s="2" t="s">
        <v>1746</v>
      </c>
      <c r="E921" s="2" t="s">
        <v>1741</v>
      </c>
      <c r="F921" s="2" t="s">
        <v>514</v>
      </c>
      <c r="G921" s="22">
        <v>4</v>
      </c>
      <c r="K921" s="4" t="s">
        <v>1412</v>
      </c>
      <c r="L921" s="32">
        <v>3</v>
      </c>
      <c r="M921" s="24">
        <v>49</v>
      </c>
      <c r="N921" s="27">
        <v>24.1</v>
      </c>
      <c r="O921" s="2" t="s">
        <v>515</v>
      </c>
      <c r="P921" s="10">
        <v>142</v>
      </c>
      <c r="Q921" s="27">
        <v>53</v>
      </c>
      <c r="R921" s="2" t="s">
        <v>516</v>
      </c>
      <c r="S921" s="2" t="s">
        <v>1402</v>
      </c>
      <c r="T921" s="10">
        <v>335</v>
      </c>
      <c r="U921" s="2" t="s">
        <v>3237</v>
      </c>
      <c r="Z921" s="13">
        <f t="shared" si="28"/>
        <v>49.401666666666664</v>
      </c>
      <c r="AA921" s="13">
        <f t="shared" si="29"/>
        <v>142.88333333333333</v>
      </c>
      <c r="AB921" s="27">
        <v>-11</v>
      </c>
      <c r="AC921" s="32">
        <v>3000</v>
      </c>
      <c r="AD921" s="32">
        <v>45</v>
      </c>
      <c r="AE921" s="7" t="s">
        <v>1402</v>
      </c>
      <c r="AF921" s="37">
        <v>163</v>
      </c>
      <c r="AG921" s="7" t="s">
        <v>1424</v>
      </c>
      <c r="AH921" s="7" t="s">
        <v>1414</v>
      </c>
      <c r="AS921" s="7" t="s">
        <v>1197</v>
      </c>
      <c r="AV921" s="2" t="s">
        <v>1427</v>
      </c>
      <c r="AW921" s="14" t="s">
        <v>3418</v>
      </c>
    </row>
    <row r="922" spans="1:49" ht="12.75">
      <c r="A922" s="2" t="s">
        <v>1746</v>
      </c>
      <c r="C922" s="2" t="s">
        <v>2524</v>
      </c>
      <c r="D922" s="2" t="s">
        <v>1746</v>
      </c>
      <c r="E922" s="2" t="s">
        <v>1741</v>
      </c>
      <c r="F922" s="2" t="s">
        <v>514</v>
      </c>
      <c r="G922" s="22">
        <v>9</v>
      </c>
      <c r="K922" s="4" t="s">
        <v>1411</v>
      </c>
      <c r="L922" s="32">
        <v>3</v>
      </c>
      <c r="M922" s="24">
        <v>49</v>
      </c>
      <c r="N922" s="27">
        <v>16.4</v>
      </c>
      <c r="O922" s="2" t="s">
        <v>515</v>
      </c>
      <c r="P922" s="10">
        <v>142</v>
      </c>
      <c r="Q922" s="27">
        <v>55.7</v>
      </c>
      <c r="R922" s="2" t="s">
        <v>516</v>
      </c>
      <c r="S922" s="2" t="s">
        <v>208</v>
      </c>
      <c r="T922" s="10">
        <v>59</v>
      </c>
      <c r="U922" s="2" t="s">
        <v>518</v>
      </c>
      <c r="V922" s="10">
        <v>49</v>
      </c>
      <c r="W922" s="2" t="s">
        <v>3237</v>
      </c>
      <c r="Z922" s="13">
        <f t="shared" si="28"/>
        <v>49.27333333333333</v>
      </c>
      <c r="AA922" s="13">
        <f t="shared" si="29"/>
        <v>142.92833333333334</v>
      </c>
      <c r="AB922" s="27">
        <v>-11</v>
      </c>
      <c r="AC922" s="32">
        <v>2000</v>
      </c>
      <c r="AD922" s="32">
        <v>60</v>
      </c>
      <c r="AE922" s="7" t="s">
        <v>208</v>
      </c>
      <c r="AF922" s="37">
        <v>1</v>
      </c>
      <c r="AG922" s="7" t="s">
        <v>1450</v>
      </c>
      <c r="AH922" s="7" t="s">
        <v>1414</v>
      </c>
      <c r="AS922" s="7" t="s">
        <v>1197</v>
      </c>
      <c r="AV922" s="2" t="s">
        <v>1427</v>
      </c>
      <c r="AW922" s="14" t="s">
        <v>1945</v>
      </c>
    </row>
    <row r="923" spans="1:49" ht="12.75">
      <c r="A923" s="2" t="s">
        <v>1739</v>
      </c>
      <c r="B923" s="2" t="s">
        <v>1740</v>
      </c>
      <c r="C923" s="2" t="s">
        <v>4329</v>
      </c>
      <c r="D923" s="2" t="s">
        <v>1739</v>
      </c>
      <c r="E923" s="2" t="s">
        <v>1741</v>
      </c>
      <c r="F923" s="2" t="s">
        <v>514</v>
      </c>
      <c r="H923" s="1" t="s">
        <v>1742</v>
      </c>
      <c r="I923" s="1"/>
      <c r="J923" s="1" t="s">
        <v>2826</v>
      </c>
      <c r="K923" s="4" t="s">
        <v>1411</v>
      </c>
      <c r="L923" s="32">
        <v>4</v>
      </c>
      <c r="M923" s="24">
        <v>49</v>
      </c>
      <c r="N923" s="27">
        <v>11.3</v>
      </c>
      <c r="O923" s="2" t="s">
        <v>515</v>
      </c>
      <c r="P923" s="10">
        <v>142</v>
      </c>
      <c r="Q923" s="27">
        <v>5</v>
      </c>
      <c r="R923" s="2" t="s">
        <v>516</v>
      </c>
      <c r="S923" s="2" t="s">
        <v>1402</v>
      </c>
      <c r="T923" s="10">
        <v>89</v>
      </c>
      <c r="U923" s="2" t="s">
        <v>3237</v>
      </c>
      <c r="Z923" s="13">
        <f t="shared" si="28"/>
        <v>49.18833333333333</v>
      </c>
      <c r="AA923" s="13">
        <f t="shared" si="29"/>
        <v>142.08333333333334</v>
      </c>
      <c r="AB923" s="27">
        <v>-11</v>
      </c>
      <c r="AC923" s="32">
        <v>1700</v>
      </c>
      <c r="AD923" s="32">
        <v>40</v>
      </c>
      <c r="AE923" s="7" t="s">
        <v>1402</v>
      </c>
      <c r="AF923" s="37">
        <v>145</v>
      </c>
      <c r="AG923" s="7" t="s">
        <v>1433</v>
      </c>
      <c r="AH923" s="7" t="s">
        <v>193</v>
      </c>
      <c r="AS923" s="7" t="s">
        <v>1200</v>
      </c>
      <c r="AV923" s="2" t="s">
        <v>1419</v>
      </c>
      <c r="AW923" s="14" t="s">
        <v>3025</v>
      </c>
    </row>
    <row r="924" spans="1:49" ht="12.75">
      <c r="A924" s="2" t="s">
        <v>1750</v>
      </c>
      <c r="B924" s="2" t="s">
        <v>1751</v>
      </c>
      <c r="C924" s="2" t="s">
        <v>3768</v>
      </c>
      <c r="D924" s="2" t="s">
        <v>1750</v>
      </c>
      <c r="F924" s="2" t="s">
        <v>223</v>
      </c>
      <c r="H924" s="2" t="s">
        <v>1752</v>
      </c>
      <c r="J924" s="2" t="s">
        <v>1410</v>
      </c>
      <c r="K924" s="4" t="s">
        <v>1411</v>
      </c>
      <c r="M924" s="24">
        <v>48</v>
      </c>
      <c r="N924" s="27">
        <v>38.1</v>
      </c>
      <c r="O924" s="2" t="s">
        <v>515</v>
      </c>
      <c r="P924" s="10">
        <v>22</v>
      </c>
      <c r="Q924" s="27">
        <v>15.8</v>
      </c>
      <c r="R924" s="2" t="s">
        <v>516</v>
      </c>
      <c r="S924" s="2" t="s">
        <v>1410</v>
      </c>
      <c r="T924" s="10">
        <v>384</v>
      </c>
      <c r="U924" s="2" t="s">
        <v>1410</v>
      </c>
      <c r="Z924" s="13">
        <f t="shared" si="28"/>
        <v>48.635</v>
      </c>
      <c r="AA924" s="13">
        <f t="shared" si="29"/>
        <v>22.263333333333332</v>
      </c>
      <c r="AB924" s="27">
        <v>4</v>
      </c>
      <c r="AC924" s="32">
        <v>2038</v>
      </c>
      <c r="AD924" s="32">
        <v>40</v>
      </c>
      <c r="AE924" s="7" t="s">
        <v>1410</v>
      </c>
      <c r="AF924" s="37">
        <v>103</v>
      </c>
      <c r="AG924" s="7" t="s">
        <v>3996</v>
      </c>
      <c r="AH924" s="7" t="s">
        <v>1414</v>
      </c>
      <c r="AS924" s="7" t="s">
        <v>1200</v>
      </c>
      <c r="AV924" s="2" t="s">
        <v>1419</v>
      </c>
      <c r="AW924" s="14" t="s">
        <v>1753</v>
      </c>
    </row>
    <row r="925" spans="1:49" ht="12.75">
      <c r="A925" s="2" t="s">
        <v>1749</v>
      </c>
      <c r="C925" s="2" t="s">
        <v>3377</v>
      </c>
      <c r="D925" s="2" t="s">
        <v>1749</v>
      </c>
      <c r="F925" s="2" t="s">
        <v>223</v>
      </c>
      <c r="K925" s="4" t="s">
        <v>1411</v>
      </c>
      <c r="M925" s="24">
        <v>48</v>
      </c>
      <c r="N925" s="27">
        <v>23.9</v>
      </c>
      <c r="O925" s="2" t="s">
        <v>515</v>
      </c>
      <c r="P925" s="10">
        <v>22</v>
      </c>
      <c r="Q925" s="27">
        <v>41.2</v>
      </c>
      <c r="R925" s="2" t="s">
        <v>516</v>
      </c>
      <c r="S925" s="2" t="s">
        <v>208</v>
      </c>
      <c r="T925" s="10">
        <v>390</v>
      </c>
      <c r="Z925" s="13">
        <f t="shared" si="28"/>
        <v>48.39833333333333</v>
      </c>
      <c r="AA925" s="13">
        <f t="shared" si="29"/>
        <v>22.686666666666667</v>
      </c>
      <c r="AC925" s="32">
        <v>2500</v>
      </c>
      <c r="AD925" s="32">
        <v>40</v>
      </c>
      <c r="AE925" s="7" t="s">
        <v>208</v>
      </c>
      <c r="AF925" s="37">
        <v>25</v>
      </c>
      <c r="AH925" s="7" t="s">
        <v>1414</v>
      </c>
      <c r="AS925" s="7" t="s">
        <v>1197</v>
      </c>
      <c r="AT925" s="7" t="s">
        <v>2056</v>
      </c>
      <c r="AU925" s="7" t="s">
        <v>1475</v>
      </c>
      <c r="AV925" s="2" t="s">
        <v>1405</v>
      </c>
      <c r="AW925" s="14" t="s">
        <v>1787</v>
      </c>
    </row>
    <row r="926" spans="1:49" ht="12.75">
      <c r="A926" s="2" t="s">
        <v>1754</v>
      </c>
      <c r="B926" s="2" t="s">
        <v>1755</v>
      </c>
      <c r="C926" s="2" t="s">
        <v>3708</v>
      </c>
      <c r="D926" s="2" t="s">
        <v>1756</v>
      </c>
      <c r="F926" s="2" t="s">
        <v>223</v>
      </c>
      <c r="H926" s="2" t="s">
        <v>1757</v>
      </c>
      <c r="J926" s="2" t="s">
        <v>1410</v>
      </c>
      <c r="K926" s="4" t="s">
        <v>1411</v>
      </c>
      <c r="M926" s="24">
        <v>48</v>
      </c>
      <c r="N926" s="27">
        <v>53.1</v>
      </c>
      <c r="O926" s="2" t="s">
        <v>515</v>
      </c>
      <c r="P926" s="10">
        <v>24</v>
      </c>
      <c r="Q926" s="27">
        <v>41.2</v>
      </c>
      <c r="R926" s="2" t="s">
        <v>516</v>
      </c>
      <c r="S926" s="2" t="s">
        <v>1410</v>
      </c>
      <c r="T926" s="10">
        <v>919</v>
      </c>
      <c r="U926" s="2" t="s">
        <v>1410</v>
      </c>
      <c r="Z926" s="13">
        <f t="shared" si="28"/>
        <v>48.885</v>
      </c>
      <c r="AA926" s="13">
        <f t="shared" si="29"/>
        <v>24.686666666666667</v>
      </c>
      <c r="AB926" s="27">
        <v>4</v>
      </c>
      <c r="AC926" s="32">
        <v>2507</v>
      </c>
      <c r="AD926" s="32">
        <v>44</v>
      </c>
      <c r="AE926" s="7" t="s">
        <v>1410</v>
      </c>
      <c r="AF926" s="37">
        <v>104</v>
      </c>
      <c r="AG926" s="7" t="s">
        <v>3996</v>
      </c>
      <c r="AH926" s="7" t="s">
        <v>1414</v>
      </c>
      <c r="AS926" s="7" t="s">
        <v>3404</v>
      </c>
      <c r="AT926" s="7" t="s">
        <v>2056</v>
      </c>
      <c r="AU926" s="7" t="s">
        <v>1475</v>
      </c>
      <c r="AV926" s="2" t="s">
        <v>1758</v>
      </c>
      <c r="AW926" s="14" t="s">
        <v>1759</v>
      </c>
    </row>
    <row r="927" spans="1:49" ht="12.75">
      <c r="A927" s="2" t="s">
        <v>1761</v>
      </c>
      <c r="B927" s="2" t="s">
        <v>1762</v>
      </c>
      <c r="C927" s="2" t="s">
        <v>3377</v>
      </c>
      <c r="D927" s="2" t="s">
        <v>1761</v>
      </c>
      <c r="F927" s="2" t="s">
        <v>223</v>
      </c>
      <c r="K927" s="4" t="s">
        <v>1411</v>
      </c>
      <c r="M927" s="24">
        <v>48</v>
      </c>
      <c r="N927" s="27">
        <v>58.8</v>
      </c>
      <c r="O927" s="2" t="s">
        <v>515</v>
      </c>
      <c r="P927" s="10">
        <v>25</v>
      </c>
      <c r="Q927" s="27">
        <v>44.3</v>
      </c>
      <c r="R927" s="2" t="s">
        <v>516</v>
      </c>
      <c r="S927" s="2" t="s">
        <v>208</v>
      </c>
      <c r="T927" s="10">
        <v>1060</v>
      </c>
      <c r="Z927" s="13">
        <f t="shared" si="28"/>
        <v>48.98</v>
      </c>
      <c r="AA927" s="13">
        <f t="shared" si="29"/>
        <v>25.738333333333333</v>
      </c>
      <c r="AB927" s="27">
        <v>4</v>
      </c>
      <c r="AC927" s="32">
        <v>2500</v>
      </c>
      <c r="AD927" s="32">
        <v>40</v>
      </c>
      <c r="AE927" s="7" t="s">
        <v>208</v>
      </c>
      <c r="AF927" s="37">
        <v>169</v>
      </c>
      <c r="AG927" s="7" t="s">
        <v>1424</v>
      </c>
      <c r="AH927" s="7" t="s">
        <v>1414</v>
      </c>
      <c r="AS927" s="7" t="s">
        <v>1197</v>
      </c>
      <c r="AT927" s="7" t="s">
        <v>2057</v>
      </c>
      <c r="AU927" s="7" t="s">
        <v>1412</v>
      </c>
      <c r="AW927" s="14" t="s">
        <v>2139</v>
      </c>
    </row>
    <row r="928" spans="1:49" ht="12.75">
      <c r="A928" s="2" t="s">
        <v>1760</v>
      </c>
      <c r="C928" s="2" t="s">
        <v>531</v>
      </c>
      <c r="D928" s="2" t="s">
        <v>1760</v>
      </c>
      <c r="F928" s="2" t="s">
        <v>223</v>
      </c>
      <c r="K928" s="4" t="s">
        <v>1411</v>
      </c>
      <c r="M928" s="24">
        <v>48</v>
      </c>
      <c r="N928" s="27">
        <v>31.8</v>
      </c>
      <c r="O928" s="2" t="s">
        <v>515</v>
      </c>
      <c r="P928" s="10">
        <v>25</v>
      </c>
      <c r="Q928" s="27">
        <v>7.7</v>
      </c>
      <c r="R928" s="2" t="s">
        <v>516</v>
      </c>
      <c r="S928" s="2" t="s">
        <v>208</v>
      </c>
      <c r="T928" s="10">
        <v>932</v>
      </c>
      <c r="Z928" s="13">
        <f t="shared" si="28"/>
        <v>48.53</v>
      </c>
      <c r="AA928" s="13">
        <f t="shared" si="29"/>
        <v>25.128333333333334</v>
      </c>
      <c r="AB928" s="27">
        <v>4</v>
      </c>
      <c r="AC928" s="32">
        <v>2500</v>
      </c>
      <c r="AD928" s="32">
        <v>60</v>
      </c>
      <c r="AE928" s="7" t="s">
        <v>208</v>
      </c>
      <c r="AF928" s="37">
        <v>122</v>
      </c>
      <c r="AG928" s="7" t="s">
        <v>1403</v>
      </c>
      <c r="AH928" s="7" t="s">
        <v>1414</v>
      </c>
      <c r="AS928" s="7" t="s">
        <v>518</v>
      </c>
      <c r="AW928" s="14" t="s">
        <v>2138</v>
      </c>
    </row>
    <row r="929" spans="1:49" ht="12.75">
      <c r="A929" s="2" t="s">
        <v>1763</v>
      </c>
      <c r="C929" s="2" t="s">
        <v>1764</v>
      </c>
      <c r="D929" s="2" t="s">
        <v>1765</v>
      </c>
      <c r="F929" s="2" t="s">
        <v>223</v>
      </c>
      <c r="K929" s="4" t="s">
        <v>1411</v>
      </c>
      <c r="M929" s="24">
        <v>48</v>
      </c>
      <c r="N929" s="27">
        <v>23.3</v>
      </c>
      <c r="O929" s="2" t="s">
        <v>515</v>
      </c>
      <c r="P929" s="10">
        <v>25</v>
      </c>
      <c r="Q929" s="27">
        <v>45.6</v>
      </c>
      <c r="R929" s="2" t="s">
        <v>516</v>
      </c>
      <c r="S929" s="2" t="s">
        <v>208</v>
      </c>
      <c r="T929" s="10">
        <v>617</v>
      </c>
      <c r="Z929" s="13">
        <f t="shared" si="28"/>
        <v>48.388333333333335</v>
      </c>
      <c r="AA929" s="13">
        <f t="shared" si="29"/>
        <v>25.76</v>
      </c>
      <c r="AB929" s="27">
        <v>4</v>
      </c>
      <c r="AC929" s="32">
        <v>2000</v>
      </c>
      <c r="AD929" s="32">
        <v>40</v>
      </c>
      <c r="AE929" s="7" t="s">
        <v>1402</v>
      </c>
      <c r="AF929" s="37">
        <v>134</v>
      </c>
      <c r="AH929" s="7" t="s">
        <v>1414</v>
      </c>
      <c r="AS929" s="7" t="s">
        <v>1426</v>
      </c>
      <c r="AV929" s="2" t="s">
        <v>1427</v>
      </c>
      <c r="AW929" s="14" t="s">
        <v>1788</v>
      </c>
    </row>
    <row r="930" spans="1:49" ht="12.75">
      <c r="A930" s="2" t="s">
        <v>1765</v>
      </c>
      <c r="C930" s="2" t="s">
        <v>4059</v>
      </c>
      <c r="D930" s="2" t="s">
        <v>1765</v>
      </c>
      <c r="F930" s="2" t="s">
        <v>223</v>
      </c>
      <c r="H930" s="2" t="s">
        <v>1766</v>
      </c>
      <c r="J930" s="2" t="s">
        <v>1410</v>
      </c>
      <c r="K930" s="4" t="s">
        <v>1411</v>
      </c>
      <c r="M930" s="24">
        <v>48</v>
      </c>
      <c r="N930" s="27">
        <v>15.6</v>
      </c>
      <c r="O930" s="2" t="s">
        <v>515</v>
      </c>
      <c r="P930" s="10">
        <v>25</v>
      </c>
      <c r="Q930" s="27">
        <v>58.9</v>
      </c>
      <c r="R930" s="2" t="s">
        <v>516</v>
      </c>
      <c r="S930" s="2" t="s">
        <v>1410</v>
      </c>
      <c r="T930" s="10">
        <v>827</v>
      </c>
      <c r="U930" s="2" t="s">
        <v>1410</v>
      </c>
      <c r="Z930" s="13">
        <f t="shared" si="28"/>
        <v>48.26</v>
      </c>
      <c r="AA930" s="13">
        <f t="shared" si="29"/>
        <v>25.981666666666666</v>
      </c>
      <c r="AB930" s="27">
        <v>4</v>
      </c>
      <c r="AC930" s="32">
        <v>2216</v>
      </c>
      <c r="AD930" s="32">
        <v>42</v>
      </c>
      <c r="AE930" s="7" t="s">
        <v>1410</v>
      </c>
      <c r="AF930" s="37">
        <v>153</v>
      </c>
      <c r="AG930" s="7" t="s">
        <v>1483</v>
      </c>
      <c r="AH930" s="7" t="s">
        <v>193</v>
      </c>
      <c r="AS930" s="7" t="s">
        <v>1200</v>
      </c>
      <c r="AV930" s="2" t="s">
        <v>1419</v>
      </c>
      <c r="AW930" s="14" t="s">
        <v>246</v>
      </c>
    </row>
    <row r="931" spans="1:49" ht="12.75">
      <c r="A931" s="2" t="s">
        <v>1767</v>
      </c>
      <c r="C931" s="2" t="s">
        <v>1768</v>
      </c>
      <c r="D931" s="2" t="s">
        <v>1769</v>
      </c>
      <c r="F931" s="2" t="s">
        <v>223</v>
      </c>
      <c r="K931" s="4" t="s">
        <v>1412</v>
      </c>
      <c r="M931" s="24">
        <v>48</v>
      </c>
      <c r="N931" s="27">
        <v>49.3</v>
      </c>
      <c r="O931" s="2" t="s">
        <v>515</v>
      </c>
      <c r="P931" s="10">
        <v>29</v>
      </c>
      <c r="Q931" s="27">
        <v>46.3</v>
      </c>
      <c r="R931" s="2" t="s">
        <v>516</v>
      </c>
      <c r="S931" s="2" t="s">
        <v>1402</v>
      </c>
      <c r="T931" s="10">
        <v>804</v>
      </c>
      <c r="Z931" s="13">
        <f t="shared" si="28"/>
        <v>48.821666666666665</v>
      </c>
      <c r="AA931" s="13">
        <f t="shared" si="29"/>
        <v>29.77166666666667</v>
      </c>
      <c r="AC931" s="32">
        <v>2500</v>
      </c>
      <c r="AD931" s="32">
        <v>40</v>
      </c>
      <c r="AE931" s="7" t="s">
        <v>1402</v>
      </c>
      <c r="AF931" s="37">
        <v>176</v>
      </c>
      <c r="AH931" s="7" t="s">
        <v>1414</v>
      </c>
      <c r="AS931" s="7" t="s">
        <v>1426</v>
      </c>
      <c r="AV931" s="2" t="s">
        <v>1427</v>
      </c>
      <c r="AW931" s="14" t="s">
        <v>1789</v>
      </c>
    </row>
    <row r="932" spans="1:49" ht="12.75">
      <c r="A932" s="2" t="s">
        <v>1770</v>
      </c>
      <c r="B932" s="2" t="s">
        <v>1771</v>
      </c>
      <c r="C932" s="2" t="s">
        <v>4224</v>
      </c>
      <c r="D932" s="2" t="s">
        <v>1770</v>
      </c>
      <c r="F932" s="2" t="s">
        <v>223</v>
      </c>
      <c r="K932" s="4" t="s">
        <v>1411</v>
      </c>
      <c r="M932" s="24">
        <v>48</v>
      </c>
      <c r="N932" s="27">
        <v>47.7</v>
      </c>
      <c r="O932" s="2" t="s">
        <v>515</v>
      </c>
      <c r="P932" s="10">
        <v>30</v>
      </c>
      <c r="Q932" s="27">
        <v>12.5</v>
      </c>
      <c r="R932" s="2" t="s">
        <v>516</v>
      </c>
      <c r="S932" s="2" t="s">
        <v>1402</v>
      </c>
      <c r="T932" s="10">
        <v>751</v>
      </c>
      <c r="Z932" s="13">
        <f t="shared" si="28"/>
        <v>48.795</v>
      </c>
      <c r="AA932" s="13">
        <f t="shared" si="29"/>
        <v>30.208333333333332</v>
      </c>
      <c r="AC932" s="32">
        <v>2500</v>
      </c>
      <c r="AD932" s="32">
        <v>60</v>
      </c>
      <c r="AE932" s="7" t="s">
        <v>1402</v>
      </c>
      <c r="AF932" s="37">
        <v>135</v>
      </c>
      <c r="AH932" s="7" t="s">
        <v>1414</v>
      </c>
      <c r="AS932" s="7" t="s">
        <v>1197</v>
      </c>
      <c r="AU932" s="7" t="s">
        <v>517</v>
      </c>
      <c r="AV932" s="2" t="s">
        <v>1772</v>
      </c>
      <c r="AW932" s="14" t="s">
        <v>1773</v>
      </c>
    </row>
    <row r="933" spans="1:49" ht="12.75">
      <c r="A933" s="2" t="s">
        <v>5090</v>
      </c>
      <c r="C933" s="2" t="s">
        <v>3005</v>
      </c>
      <c r="D933" s="2" t="s">
        <v>5090</v>
      </c>
      <c r="F933" s="2" t="s">
        <v>223</v>
      </c>
      <c r="K933" s="4" t="s">
        <v>1411</v>
      </c>
      <c r="L933" s="32">
        <v>7</v>
      </c>
      <c r="M933" s="24">
        <v>48</v>
      </c>
      <c r="N933" s="27">
        <v>33.5</v>
      </c>
      <c r="O933" s="2" t="s">
        <v>515</v>
      </c>
      <c r="P933" s="10">
        <v>32</v>
      </c>
      <c r="Q933" s="27">
        <v>23.3</v>
      </c>
      <c r="R933" s="2" t="s">
        <v>516</v>
      </c>
      <c r="S933" s="2" t="s">
        <v>208</v>
      </c>
      <c r="T933" s="10">
        <v>676</v>
      </c>
      <c r="Z933" s="13">
        <f t="shared" si="28"/>
        <v>48.55833333333333</v>
      </c>
      <c r="AA933" s="13">
        <f t="shared" si="29"/>
        <v>32.388333333333335</v>
      </c>
      <c r="AC933" s="32">
        <v>2500</v>
      </c>
      <c r="AD933" s="32">
        <v>60</v>
      </c>
      <c r="AE933" s="7" t="s">
        <v>208</v>
      </c>
      <c r="AF933" s="37">
        <v>102</v>
      </c>
      <c r="AG933" s="7" t="s">
        <v>3996</v>
      </c>
      <c r="AH933" s="7" t="s">
        <v>1414</v>
      </c>
      <c r="AS933" s="7" t="s">
        <v>1197</v>
      </c>
      <c r="AT933" s="7" t="s">
        <v>2057</v>
      </c>
      <c r="AU933" s="7" t="s">
        <v>1412</v>
      </c>
      <c r="AV933" s="2" t="s">
        <v>5091</v>
      </c>
      <c r="AW933" s="14" t="s">
        <v>1790</v>
      </c>
    </row>
    <row r="934" spans="1:49" ht="12.75">
      <c r="A934" s="2" t="s">
        <v>1774</v>
      </c>
      <c r="C934" s="2" t="s">
        <v>4224</v>
      </c>
      <c r="D934" s="2" t="s">
        <v>1774</v>
      </c>
      <c r="F934" s="2" t="s">
        <v>223</v>
      </c>
      <c r="H934" s="2" t="s">
        <v>1775</v>
      </c>
      <c r="K934" s="4" t="s">
        <v>1411</v>
      </c>
      <c r="M934" s="24">
        <v>48</v>
      </c>
      <c r="N934" s="27">
        <v>32.5</v>
      </c>
      <c r="O934" s="2" t="s">
        <v>515</v>
      </c>
      <c r="P934" s="10">
        <v>32</v>
      </c>
      <c r="Q934" s="27">
        <v>16.8</v>
      </c>
      <c r="R934" s="2" t="s">
        <v>516</v>
      </c>
      <c r="S934" s="2" t="s">
        <v>208</v>
      </c>
      <c r="T934" s="10">
        <v>568</v>
      </c>
      <c r="Z934" s="13">
        <f t="shared" si="28"/>
        <v>48.541666666666664</v>
      </c>
      <c r="AA934" s="13">
        <f t="shared" si="29"/>
        <v>32.28</v>
      </c>
      <c r="AC934" s="32">
        <v>1538</v>
      </c>
      <c r="AD934" s="32">
        <v>42</v>
      </c>
      <c r="AE934" s="7" t="s">
        <v>208</v>
      </c>
      <c r="AF934" s="37">
        <v>161</v>
      </c>
      <c r="AG934" s="7" t="s">
        <v>1403</v>
      </c>
      <c r="AH934" s="7" t="s">
        <v>193</v>
      </c>
      <c r="AS934" s="7" t="s">
        <v>1200</v>
      </c>
      <c r="AV934" s="2" t="s">
        <v>1419</v>
      </c>
      <c r="AW934" s="14" t="s">
        <v>1776</v>
      </c>
    </row>
    <row r="935" spans="1:49" ht="12.75">
      <c r="A935" s="2" t="s">
        <v>5098</v>
      </c>
      <c r="C935" s="2" t="s">
        <v>5099</v>
      </c>
      <c r="D935" s="2" t="s">
        <v>5100</v>
      </c>
      <c r="F935" s="2" t="s">
        <v>223</v>
      </c>
      <c r="K935" s="4" t="s">
        <v>1412</v>
      </c>
      <c r="L935" s="32">
        <v>0</v>
      </c>
      <c r="M935" s="24">
        <v>48</v>
      </c>
      <c r="N935" s="27">
        <v>37.2</v>
      </c>
      <c r="O935" s="2" t="s">
        <v>515</v>
      </c>
      <c r="P935" s="10">
        <v>33</v>
      </c>
      <c r="Q935" s="27">
        <v>22.4</v>
      </c>
      <c r="R935" s="2" t="s">
        <v>516</v>
      </c>
      <c r="S935" s="2" t="s">
        <v>208</v>
      </c>
      <c r="T935" s="10">
        <v>600</v>
      </c>
      <c r="Z935" s="13">
        <f t="shared" si="28"/>
        <v>48.62</v>
      </c>
      <c r="AA935" s="13">
        <f t="shared" si="29"/>
        <v>33.373333333333335</v>
      </c>
      <c r="AB935" s="27">
        <v>6</v>
      </c>
      <c r="AC935" s="32">
        <v>2200</v>
      </c>
      <c r="AD935" s="32">
        <v>30</v>
      </c>
      <c r="AE935" s="7" t="s">
        <v>208</v>
      </c>
      <c r="AF935" s="37">
        <v>123</v>
      </c>
      <c r="AH935" s="7" t="s">
        <v>1425</v>
      </c>
      <c r="AS935" s="7" t="s">
        <v>1426</v>
      </c>
      <c r="AV935" s="2" t="s">
        <v>2946</v>
      </c>
      <c r="AW935" s="14" t="s">
        <v>5101</v>
      </c>
    </row>
    <row r="936" spans="1:49" ht="12.75">
      <c r="A936" s="2" t="s">
        <v>5092</v>
      </c>
      <c r="B936" s="2" t="s">
        <v>5093</v>
      </c>
      <c r="C936" s="2" t="s">
        <v>4998</v>
      </c>
      <c r="D936" s="2" t="s">
        <v>5094</v>
      </c>
      <c r="E936" s="2" t="s">
        <v>5095</v>
      </c>
      <c r="F936" s="2" t="s">
        <v>223</v>
      </c>
      <c r="H936" s="2" t="s">
        <v>5096</v>
      </c>
      <c r="J936" s="2" t="s">
        <v>1507</v>
      </c>
      <c r="K936" s="4" t="s">
        <v>1411</v>
      </c>
      <c r="M936" s="24">
        <v>48</v>
      </c>
      <c r="N936" s="27">
        <v>2.6</v>
      </c>
      <c r="O936" s="2" t="s">
        <v>515</v>
      </c>
      <c r="P936" s="10">
        <v>33</v>
      </c>
      <c r="Q936" s="27">
        <v>12.6</v>
      </c>
      <c r="R936" s="2" t="s">
        <v>516</v>
      </c>
      <c r="S936" s="2" t="s">
        <v>1507</v>
      </c>
      <c r="T936" s="10">
        <v>407</v>
      </c>
      <c r="U936" s="2" t="s">
        <v>1507</v>
      </c>
      <c r="Z936" s="13">
        <f t="shared" si="28"/>
        <v>48.04333333333334</v>
      </c>
      <c r="AA936" s="13">
        <f t="shared" si="29"/>
        <v>33.21</v>
      </c>
      <c r="AB936" s="27">
        <v>6</v>
      </c>
      <c r="AC936" s="32">
        <v>2500</v>
      </c>
      <c r="AD936" s="32">
        <v>42</v>
      </c>
      <c r="AE936" s="7" t="s">
        <v>1507</v>
      </c>
      <c r="AF936" s="37">
        <v>6</v>
      </c>
      <c r="AG936" s="7" t="s">
        <v>1445</v>
      </c>
      <c r="AH936" s="7" t="s">
        <v>1414</v>
      </c>
      <c r="AS936" s="7" t="s">
        <v>1200</v>
      </c>
      <c r="AV936" s="2" t="s">
        <v>1419</v>
      </c>
      <c r="AW936" s="14" t="s">
        <v>5097</v>
      </c>
    </row>
    <row r="937" spans="1:49" ht="12.75">
      <c r="A937" s="2" t="s">
        <v>5102</v>
      </c>
      <c r="B937" s="2" t="s">
        <v>5103</v>
      </c>
      <c r="C937" s="2" t="s">
        <v>2466</v>
      </c>
      <c r="D937" s="2" t="s">
        <v>5104</v>
      </c>
      <c r="E937" s="2" t="s">
        <v>5095</v>
      </c>
      <c r="F937" s="2" t="s">
        <v>223</v>
      </c>
      <c r="H937" s="2" t="s">
        <v>5105</v>
      </c>
      <c r="J937" s="2" t="s">
        <v>1507</v>
      </c>
      <c r="K937" s="4" t="s">
        <v>1411</v>
      </c>
      <c r="M937" s="24">
        <v>48</v>
      </c>
      <c r="N937" s="27">
        <v>21.4</v>
      </c>
      <c r="O937" s="2" t="s">
        <v>515</v>
      </c>
      <c r="P937" s="10">
        <v>35</v>
      </c>
      <c r="Q937" s="27">
        <v>6</v>
      </c>
      <c r="R937" s="2" t="s">
        <v>516</v>
      </c>
      <c r="S937" s="2" t="s">
        <v>1507</v>
      </c>
      <c r="T937" s="10">
        <v>482</v>
      </c>
      <c r="U937" s="2" t="s">
        <v>1507</v>
      </c>
      <c r="Z937" s="13">
        <f t="shared" si="28"/>
        <v>48.35666666666667</v>
      </c>
      <c r="AA937" s="13">
        <f t="shared" si="29"/>
        <v>35.1</v>
      </c>
      <c r="AB937" s="27">
        <v>6</v>
      </c>
      <c r="AC937" s="32">
        <v>2841</v>
      </c>
      <c r="AD937" s="32">
        <v>44</v>
      </c>
      <c r="AE937" s="7" t="s">
        <v>1410</v>
      </c>
      <c r="AF937" s="37">
        <v>90</v>
      </c>
      <c r="AG937" s="7" t="s">
        <v>1418</v>
      </c>
      <c r="AH937" s="7" t="s">
        <v>1414</v>
      </c>
      <c r="AS937" s="7" t="s">
        <v>3404</v>
      </c>
      <c r="AT937" s="7" t="s">
        <v>2056</v>
      </c>
      <c r="AU937" s="7" t="s">
        <v>1475</v>
      </c>
      <c r="AV937" s="2" t="s">
        <v>5106</v>
      </c>
      <c r="AW937" s="14" t="s">
        <v>5107</v>
      </c>
    </row>
    <row r="938" spans="1:49" ht="12.75">
      <c r="A938" s="2" t="s">
        <v>5108</v>
      </c>
      <c r="B938" s="2" t="s">
        <v>5109</v>
      </c>
      <c r="C938" s="2" t="s">
        <v>3785</v>
      </c>
      <c r="D938" s="2" t="s">
        <v>5108</v>
      </c>
      <c r="F938" s="2" t="s">
        <v>223</v>
      </c>
      <c r="K938" s="4" t="s">
        <v>1411</v>
      </c>
      <c r="L938" s="32">
        <v>1</v>
      </c>
      <c r="M938" s="24">
        <v>48</v>
      </c>
      <c r="N938" s="27">
        <v>52.7</v>
      </c>
      <c r="O938" s="2" t="s">
        <v>515</v>
      </c>
      <c r="P938" s="10">
        <v>36</v>
      </c>
      <c r="Q938" s="27">
        <v>33</v>
      </c>
      <c r="R938" s="2" t="s">
        <v>516</v>
      </c>
      <c r="S938" s="2" t="s">
        <v>1402</v>
      </c>
      <c r="T938" s="10">
        <v>591</v>
      </c>
      <c r="Z938" s="13">
        <f t="shared" si="28"/>
        <v>48.87833333333333</v>
      </c>
      <c r="AA938" s="13">
        <f t="shared" si="29"/>
        <v>36.55</v>
      </c>
      <c r="AB938" s="27">
        <v>6</v>
      </c>
      <c r="AC938" s="32">
        <v>2500</v>
      </c>
      <c r="AD938" s="32">
        <v>40</v>
      </c>
      <c r="AE938" s="7" t="s">
        <v>1402</v>
      </c>
      <c r="AF938" s="37">
        <v>91</v>
      </c>
      <c r="AH938" s="7" t="s">
        <v>1414</v>
      </c>
      <c r="AS938" s="7" t="s">
        <v>1488</v>
      </c>
      <c r="AV938" s="2" t="s">
        <v>1427</v>
      </c>
      <c r="AW938" s="14" t="s">
        <v>5110</v>
      </c>
    </row>
    <row r="939" spans="1:49" ht="12.75">
      <c r="A939" s="2" t="s">
        <v>5115</v>
      </c>
      <c r="C939" s="2" t="s">
        <v>4059</v>
      </c>
      <c r="D939" s="2" t="s">
        <v>5115</v>
      </c>
      <c r="E939" s="2" t="s">
        <v>5112</v>
      </c>
      <c r="F939" s="2" t="s">
        <v>223</v>
      </c>
      <c r="K939" s="4" t="s">
        <v>1411</v>
      </c>
      <c r="M939" s="24">
        <v>48</v>
      </c>
      <c r="N939" s="27">
        <v>42.4</v>
      </c>
      <c r="O939" s="2" t="s">
        <v>515</v>
      </c>
      <c r="P939" s="10">
        <v>37</v>
      </c>
      <c r="Q939" s="27">
        <v>37.9</v>
      </c>
      <c r="R939" s="2" t="s">
        <v>516</v>
      </c>
      <c r="S939" s="2" t="s">
        <v>1402</v>
      </c>
      <c r="T939" s="10">
        <v>646</v>
      </c>
      <c r="Z939" s="13">
        <f t="shared" si="28"/>
        <v>48.70666666666666</v>
      </c>
      <c r="AA939" s="13">
        <f t="shared" si="29"/>
        <v>37.63166666666667</v>
      </c>
      <c r="AC939" s="32">
        <v>2500</v>
      </c>
      <c r="AD939" s="32">
        <v>60</v>
      </c>
      <c r="AE939" s="7" t="s">
        <v>1402</v>
      </c>
      <c r="AF939" s="37">
        <v>95</v>
      </c>
      <c r="AH939" s="7" t="s">
        <v>1414</v>
      </c>
      <c r="AS939" s="7" t="s">
        <v>1197</v>
      </c>
      <c r="AT939" s="7" t="s">
        <v>2056</v>
      </c>
      <c r="AU939" s="7" t="s">
        <v>1475</v>
      </c>
      <c r="AV939" s="2" t="s">
        <v>5116</v>
      </c>
      <c r="AW939" s="14" t="s">
        <v>5117</v>
      </c>
    </row>
    <row r="940" spans="1:49" ht="12.75">
      <c r="A940" s="2" t="s">
        <v>5111</v>
      </c>
      <c r="C940" s="2" t="s">
        <v>1306</v>
      </c>
      <c r="D940" s="2" t="s">
        <v>5111</v>
      </c>
      <c r="E940" s="2" t="s">
        <v>5112</v>
      </c>
      <c r="F940" s="2" t="s">
        <v>223</v>
      </c>
      <c r="H940" s="2" t="s">
        <v>5113</v>
      </c>
      <c r="J940" s="2" t="s">
        <v>1507</v>
      </c>
      <c r="K940" s="4" t="s">
        <v>1411</v>
      </c>
      <c r="M940" s="24">
        <v>48</v>
      </c>
      <c r="N940" s="27">
        <v>4.4</v>
      </c>
      <c r="O940" s="2" t="s">
        <v>515</v>
      </c>
      <c r="P940" s="10">
        <v>37</v>
      </c>
      <c r="Q940" s="27">
        <v>44.4</v>
      </c>
      <c r="R940" s="2" t="s">
        <v>516</v>
      </c>
      <c r="S940" s="2" t="s">
        <v>1507</v>
      </c>
      <c r="T940" s="10">
        <v>791</v>
      </c>
      <c r="U940" s="2" t="s">
        <v>1507</v>
      </c>
      <c r="Z940" s="13">
        <f t="shared" si="28"/>
        <v>48.07333333333333</v>
      </c>
      <c r="AA940" s="13">
        <f t="shared" si="29"/>
        <v>37.74</v>
      </c>
      <c r="AB940" s="27">
        <v>6</v>
      </c>
      <c r="AC940" s="32">
        <v>2484</v>
      </c>
      <c r="AD940" s="32">
        <v>48</v>
      </c>
      <c r="AE940" s="7" t="s">
        <v>1410</v>
      </c>
      <c r="AF940" s="37">
        <v>90</v>
      </c>
      <c r="AG940" s="7" t="s">
        <v>1462</v>
      </c>
      <c r="AH940" s="7" t="s">
        <v>193</v>
      </c>
      <c r="AS940" s="7" t="s">
        <v>1200</v>
      </c>
      <c r="AV940" s="2" t="s">
        <v>1419</v>
      </c>
      <c r="AW940" s="14" t="s">
        <v>5114</v>
      </c>
    </row>
    <row r="941" spans="1:49" ht="12.75">
      <c r="A941" s="2" t="s">
        <v>5118</v>
      </c>
      <c r="C941" s="2" t="s">
        <v>4059</v>
      </c>
      <c r="D941" s="2" t="s">
        <v>5119</v>
      </c>
      <c r="F941" s="2" t="s">
        <v>223</v>
      </c>
      <c r="K941" s="4" t="s">
        <v>1411</v>
      </c>
      <c r="L941" s="32">
        <v>3</v>
      </c>
      <c r="M941" s="24">
        <v>48</v>
      </c>
      <c r="N941" s="27">
        <v>54</v>
      </c>
      <c r="O941" s="2" t="s">
        <v>515</v>
      </c>
      <c r="P941" s="10">
        <v>38</v>
      </c>
      <c r="Q941" s="27">
        <v>32.6</v>
      </c>
      <c r="R941" s="2" t="s">
        <v>516</v>
      </c>
      <c r="S941" s="2" t="s">
        <v>1402</v>
      </c>
      <c r="T941" s="10">
        <v>200</v>
      </c>
      <c r="Z941" s="13">
        <f t="shared" si="28"/>
        <v>48.9</v>
      </c>
      <c r="AA941" s="13">
        <f t="shared" si="29"/>
        <v>38.54333333333334</v>
      </c>
      <c r="AC941" s="32">
        <v>1425</v>
      </c>
      <c r="AD941" s="32">
        <v>40</v>
      </c>
      <c r="AE941" s="7" t="s">
        <v>1402</v>
      </c>
      <c r="AF941" s="37">
        <v>159</v>
      </c>
      <c r="AH941" s="7" t="s">
        <v>1414</v>
      </c>
      <c r="AS941" s="7" t="s">
        <v>1488</v>
      </c>
      <c r="AV941" s="2" t="s">
        <v>1419</v>
      </c>
      <c r="AW941" s="14" t="s">
        <v>5120</v>
      </c>
    </row>
    <row r="942" spans="1:49" ht="12.75">
      <c r="A942" s="2" t="s">
        <v>5121</v>
      </c>
      <c r="C942" s="2" t="s">
        <v>204</v>
      </c>
      <c r="D942" s="2" t="s">
        <v>5122</v>
      </c>
      <c r="F942" s="2" t="s">
        <v>223</v>
      </c>
      <c r="K942" s="4" t="s">
        <v>1412</v>
      </c>
      <c r="L942" s="32">
        <v>0</v>
      </c>
      <c r="M942" s="24">
        <v>48</v>
      </c>
      <c r="N942" s="27">
        <v>57</v>
      </c>
      <c r="O942" s="2" t="s">
        <v>515</v>
      </c>
      <c r="P942" s="10">
        <v>39</v>
      </c>
      <c r="Q942" s="27">
        <v>6.7</v>
      </c>
      <c r="R942" s="2" t="s">
        <v>516</v>
      </c>
      <c r="S942" s="2" t="s">
        <v>1402</v>
      </c>
      <c r="T942" s="10">
        <v>299</v>
      </c>
      <c r="Z942" s="13">
        <f t="shared" si="28"/>
        <v>48.95</v>
      </c>
      <c r="AA942" s="13">
        <f t="shared" si="29"/>
        <v>39.111666666666665</v>
      </c>
      <c r="AC942" s="32">
        <v>2500</v>
      </c>
      <c r="AD942" s="32">
        <v>40</v>
      </c>
      <c r="AE942" s="7" t="s">
        <v>1402</v>
      </c>
      <c r="AF942" s="37">
        <v>167</v>
      </c>
      <c r="AH942" s="7" t="s">
        <v>1414</v>
      </c>
      <c r="AS942" s="7" t="s">
        <v>1488</v>
      </c>
      <c r="AV942" s="2" t="s">
        <v>1427</v>
      </c>
      <c r="AW942" s="14" t="s">
        <v>5123</v>
      </c>
    </row>
    <row r="943" spans="1:49" ht="12.75">
      <c r="A943" s="2" t="s">
        <v>5124</v>
      </c>
      <c r="B943" s="2" t="s">
        <v>5125</v>
      </c>
      <c r="C943" s="2" t="s">
        <v>4808</v>
      </c>
      <c r="D943" s="2" t="s">
        <v>5126</v>
      </c>
      <c r="F943" s="2" t="s">
        <v>223</v>
      </c>
      <c r="K943" s="4" t="s">
        <v>1411</v>
      </c>
      <c r="L943" s="32">
        <v>3</v>
      </c>
      <c r="M943" s="24">
        <v>48</v>
      </c>
      <c r="N943" s="27">
        <v>31.9</v>
      </c>
      <c r="O943" s="2" t="s">
        <v>515</v>
      </c>
      <c r="P943" s="10">
        <v>39</v>
      </c>
      <c r="Q943" s="27">
        <v>23.5</v>
      </c>
      <c r="R943" s="2" t="s">
        <v>516</v>
      </c>
      <c r="S943" s="2" t="s">
        <v>1402</v>
      </c>
      <c r="T943" s="10">
        <v>581</v>
      </c>
      <c r="Z943" s="13">
        <f t="shared" si="28"/>
        <v>48.531666666666666</v>
      </c>
      <c r="AA943" s="13">
        <f t="shared" si="29"/>
        <v>39.391666666666666</v>
      </c>
      <c r="AC943" s="32">
        <v>2150</v>
      </c>
      <c r="AD943" s="32">
        <v>50</v>
      </c>
      <c r="AE943" s="7" t="s">
        <v>1402</v>
      </c>
      <c r="AF943" s="37">
        <v>96</v>
      </c>
      <c r="AH943" s="7" t="s">
        <v>1414</v>
      </c>
      <c r="AS943" s="7" t="s">
        <v>1200</v>
      </c>
      <c r="AV943" s="2" t="s">
        <v>1427</v>
      </c>
      <c r="AW943" s="14" t="s">
        <v>5127</v>
      </c>
    </row>
    <row r="944" spans="1:49" ht="12.75">
      <c r="A944" s="2" t="s">
        <v>5126</v>
      </c>
      <c r="B944" s="2" t="s">
        <v>5128</v>
      </c>
      <c r="C944" s="2" t="s">
        <v>4356</v>
      </c>
      <c r="D944" s="2" t="s">
        <v>5126</v>
      </c>
      <c r="F944" s="2" t="s">
        <v>223</v>
      </c>
      <c r="H944" s="2" t="s">
        <v>5129</v>
      </c>
      <c r="J944" s="2" t="s">
        <v>1410</v>
      </c>
      <c r="K944" s="4" t="s">
        <v>1411</v>
      </c>
      <c r="M944" s="24">
        <v>48</v>
      </c>
      <c r="N944" s="27">
        <v>25</v>
      </c>
      <c r="O944" s="2" t="s">
        <v>515</v>
      </c>
      <c r="P944" s="10">
        <v>39</v>
      </c>
      <c r="Q944" s="27">
        <v>22.5</v>
      </c>
      <c r="R944" s="2" t="s">
        <v>516</v>
      </c>
      <c r="S944" s="2" t="s">
        <v>1410</v>
      </c>
      <c r="T944" s="10">
        <v>636</v>
      </c>
      <c r="U944" s="2" t="s">
        <v>1410</v>
      </c>
      <c r="Z944" s="13">
        <f t="shared" si="28"/>
        <v>48.416666666666664</v>
      </c>
      <c r="AA944" s="13">
        <f t="shared" si="29"/>
        <v>39.375</v>
      </c>
      <c r="AB944" s="27">
        <v>7</v>
      </c>
      <c r="AC944" s="32">
        <v>2880</v>
      </c>
      <c r="AD944" s="32">
        <v>45</v>
      </c>
      <c r="AE944" s="7" t="s">
        <v>1410</v>
      </c>
      <c r="AF944" s="37">
        <v>101</v>
      </c>
      <c r="AG944" s="7" t="s">
        <v>1418</v>
      </c>
      <c r="AH944" s="7" t="s">
        <v>193</v>
      </c>
      <c r="AS944" s="7" t="s">
        <v>1200</v>
      </c>
      <c r="AV944" s="2" t="s">
        <v>1419</v>
      </c>
      <c r="AW944" s="14" t="s">
        <v>5130</v>
      </c>
    </row>
    <row r="945" spans="1:49" ht="12.75">
      <c r="A945" s="2" t="s">
        <v>5131</v>
      </c>
      <c r="B945" s="2" t="s">
        <v>5132</v>
      </c>
      <c r="C945" s="2" t="s">
        <v>1737</v>
      </c>
      <c r="D945" s="2" t="s">
        <v>5131</v>
      </c>
      <c r="F945" s="2" t="s">
        <v>514</v>
      </c>
      <c r="K945" s="4" t="s">
        <v>1411</v>
      </c>
      <c r="M945" s="24">
        <v>48</v>
      </c>
      <c r="N945" s="27">
        <v>57.3</v>
      </c>
      <c r="O945" s="2" t="s">
        <v>515</v>
      </c>
      <c r="P945" s="10">
        <v>40</v>
      </c>
      <c r="Q945" s="27">
        <v>17.8</v>
      </c>
      <c r="R945" s="2" t="s">
        <v>516</v>
      </c>
      <c r="S945" s="2" t="s">
        <v>1402</v>
      </c>
      <c r="T945" s="10">
        <v>499</v>
      </c>
      <c r="Z945" s="13">
        <f t="shared" si="28"/>
        <v>48.955</v>
      </c>
      <c r="AA945" s="13">
        <f t="shared" si="29"/>
        <v>40.29666666666667</v>
      </c>
      <c r="AC945" s="32">
        <v>3000</v>
      </c>
      <c r="AD945" s="32">
        <v>40</v>
      </c>
      <c r="AE945" s="7" t="s">
        <v>1402</v>
      </c>
      <c r="AF945" s="37">
        <v>90</v>
      </c>
      <c r="AH945" s="7" t="s">
        <v>1414</v>
      </c>
      <c r="AS945" s="7" t="s">
        <v>1197</v>
      </c>
      <c r="AT945" s="7" t="s">
        <v>2056</v>
      </c>
      <c r="AU945" s="7" t="s">
        <v>1475</v>
      </c>
      <c r="AV945" s="2" t="s">
        <v>5133</v>
      </c>
      <c r="AW945" s="14" t="s">
        <v>5134</v>
      </c>
    </row>
    <row r="946" spans="1:49" ht="12.75">
      <c r="A946" s="2" t="s">
        <v>5136</v>
      </c>
      <c r="B946" s="2" t="s">
        <v>5137</v>
      </c>
      <c r="C946" s="2" t="s">
        <v>2726</v>
      </c>
      <c r="D946" s="2" t="s">
        <v>5136</v>
      </c>
      <c r="F946" s="2" t="s">
        <v>514</v>
      </c>
      <c r="H946" s="2" t="s">
        <v>5138</v>
      </c>
      <c r="K946" s="4" t="s">
        <v>1411</v>
      </c>
      <c r="M946" s="24">
        <v>48</v>
      </c>
      <c r="N946" s="27">
        <v>18.7</v>
      </c>
      <c r="O946" s="2" t="s">
        <v>515</v>
      </c>
      <c r="P946" s="10">
        <v>41</v>
      </c>
      <c r="Q946" s="27">
        <v>47.4</v>
      </c>
      <c r="R946" s="2" t="s">
        <v>516</v>
      </c>
      <c r="S946" s="2" t="s">
        <v>208</v>
      </c>
      <c r="T946" s="10">
        <v>400</v>
      </c>
      <c r="U946" s="2" t="s">
        <v>2550</v>
      </c>
      <c r="Z946" s="13">
        <f t="shared" si="28"/>
        <v>48.31166666666667</v>
      </c>
      <c r="AA946" s="13">
        <f t="shared" si="29"/>
        <v>41.79</v>
      </c>
      <c r="AC946" s="32">
        <v>2500</v>
      </c>
      <c r="AD946" s="32">
        <v>40</v>
      </c>
      <c r="AE946" s="7" t="s">
        <v>2550</v>
      </c>
      <c r="AF946" s="37">
        <v>92</v>
      </c>
      <c r="AG946" s="7" t="s">
        <v>1418</v>
      </c>
      <c r="AH946" s="7" t="s">
        <v>1414</v>
      </c>
      <c r="AS946" s="7" t="s">
        <v>1197</v>
      </c>
      <c r="AT946" s="7" t="s">
        <v>2057</v>
      </c>
      <c r="AU946" s="7" t="s">
        <v>1412</v>
      </c>
      <c r="AV946" s="2" t="s">
        <v>5139</v>
      </c>
      <c r="AW946" s="14" t="s">
        <v>1809</v>
      </c>
    </row>
    <row r="947" spans="1:49" ht="12.75">
      <c r="A947" s="2" t="s">
        <v>2700</v>
      </c>
      <c r="B947" s="2" t="s">
        <v>5135</v>
      </c>
      <c r="C947" s="2" t="s">
        <v>1499</v>
      </c>
      <c r="D947" s="2" t="s">
        <v>5135</v>
      </c>
      <c r="F947" s="2" t="s">
        <v>514</v>
      </c>
      <c r="K947" s="4" t="s">
        <v>1411</v>
      </c>
      <c r="L947" s="32">
        <v>3</v>
      </c>
      <c r="M947" s="24">
        <v>48</v>
      </c>
      <c r="N947" s="27">
        <v>10</v>
      </c>
      <c r="O947" s="2" t="s">
        <v>515</v>
      </c>
      <c r="P947" s="10">
        <v>41</v>
      </c>
      <c r="Q947" s="27">
        <v>16.7</v>
      </c>
      <c r="R947" s="2" t="s">
        <v>516</v>
      </c>
      <c r="S947" s="2" t="s">
        <v>208</v>
      </c>
      <c r="T947" s="10">
        <v>459</v>
      </c>
      <c r="Z947" s="13">
        <f t="shared" si="28"/>
        <v>48.166666666666664</v>
      </c>
      <c r="AA947" s="13">
        <f t="shared" si="29"/>
        <v>41.278333333333336</v>
      </c>
      <c r="AC947" s="32">
        <v>1525</v>
      </c>
      <c r="AD947" s="32">
        <v>40</v>
      </c>
      <c r="AE947" s="7" t="s">
        <v>1402</v>
      </c>
      <c r="AF947" s="37">
        <v>92</v>
      </c>
      <c r="AH947" s="7" t="s">
        <v>1414</v>
      </c>
      <c r="AS947" s="7" t="s">
        <v>1200</v>
      </c>
      <c r="AV947" s="2" t="s">
        <v>1405</v>
      </c>
      <c r="AW947" s="14" t="s">
        <v>2701</v>
      </c>
    </row>
    <row r="948" spans="1:49" ht="12.75">
      <c r="A948" s="2" t="s">
        <v>5140</v>
      </c>
      <c r="C948" s="2" t="s">
        <v>1277</v>
      </c>
      <c r="D948" s="2" t="s">
        <v>5141</v>
      </c>
      <c r="F948" s="2" t="s">
        <v>514</v>
      </c>
      <c r="K948" s="4" t="s">
        <v>1411</v>
      </c>
      <c r="M948" s="24">
        <v>48</v>
      </c>
      <c r="N948" s="27">
        <v>38.2</v>
      </c>
      <c r="O948" s="2" t="s">
        <v>515</v>
      </c>
      <c r="P948" s="10">
        <v>43</v>
      </c>
      <c r="Q948" s="27">
        <v>47.3</v>
      </c>
      <c r="R948" s="2" t="s">
        <v>516</v>
      </c>
      <c r="S948" s="2" t="s">
        <v>208</v>
      </c>
      <c r="T948" s="10">
        <v>236</v>
      </c>
      <c r="U948" s="2" t="s">
        <v>3239</v>
      </c>
      <c r="V948" s="10">
        <v>243</v>
      </c>
      <c r="W948" s="2" t="s">
        <v>518</v>
      </c>
      <c r="Z948" s="13">
        <f t="shared" si="28"/>
        <v>48.63666666666667</v>
      </c>
      <c r="AA948" s="13">
        <f t="shared" si="29"/>
        <v>43.788333333333334</v>
      </c>
      <c r="AC948" s="32">
        <v>2500</v>
      </c>
      <c r="AD948" s="32">
        <v>44</v>
      </c>
      <c r="AE948" s="7" t="s">
        <v>208</v>
      </c>
      <c r="AF948" s="37">
        <v>71</v>
      </c>
      <c r="AG948" s="7" t="s">
        <v>2403</v>
      </c>
      <c r="AH948" s="7" t="s">
        <v>1414</v>
      </c>
      <c r="AS948" s="7" t="s">
        <v>1197</v>
      </c>
      <c r="AT948" s="7" t="s">
        <v>2057</v>
      </c>
      <c r="AU948" s="7" t="s">
        <v>1412</v>
      </c>
      <c r="AV948" s="2" t="s">
        <v>5142</v>
      </c>
      <c r="AW948" s="14" t="s">
        <v>3122</v>
      </c>
    </row>
    <row r="949" spans="1:49" ht="12.75">
      <c r="A949" s="2" t="s">
        <v>5143</v>
      </c>
      <c r="C949" s="2" t="s">
        <v>5144</v>
      </c>
      <c r="D949" s="2" t="s">
        <v>5141</v>
      </c>
      <c r="F949" s="2" t="s">
        <v>514</v>
      </c>
      <c r="H949" s="2" t="s">
        <v>5145</v>
      </c>
      <c r="J949" s="2" t="s">
        <v>1507</v>
      </c>
      <c r="K949" s="4" t="s">
        <v>1411</v>
      </c>
      <c r="L949" s="32">
        <v>7</v>
      </c>
      <c r="M949" s="24">
        <v>48</v>
      </c>
      <c r="N949" s="27">
        <v>47</v>
      </c>
      <c r="O949" s="2" t="s">
        <v>515</v>
      </c>
      <c r="P949" s="10">
        <v>44</v>
      </c>
      <c r="Q949" s="27">
        <v>20.7</v>
      </c>
      <c r="R949" s="2" t="s">
        <v>516</v>
      </c>
      <c r="S949" s="2" t="s">
        <v>1507</v>
      </c>
      <c r="T949" s="10">
        <v>482</v>
      </c>
      <c r="U949" s="2" t="s">
        <v>1507</v>
      </c>
      <c r="V949" s="10">
        <v>472</v>
      </c>
      <c r="W949" s="2" t="s">
        <v>3239</v>
      </c>
      <c r="Z949" s="13">
        <f t="shared" si="28"/>
        <v>48.78333333333333</v>
      </c>
      <c r="AA949" s="13">
        <f t="shared" si="29"/>
        <v>44.345</v>
      </c>
      <c r="AB949" s="27">
        <v>8</v>
      </c>
      <c r="AC949" s="32">
        <v>2469</v>
      </c>
      <c r="AD949" s="32">
        <v>49</v>
      </c>
      <c r="AE949" s="7" t="s">
        <v>2550</v>
      </c>
      <c r="AF949" s="37">
        <v>120</v>
      </c>
      <c r="AG949" s="7" t="s">
        <v>2559</v>
      </c>
      <c r="AH949" s="7" t="s">
        <v>193</v>
      </c>
      <c r="AS949" s="7" t="s">
        <v>3403</v>
      </c>
      <c r="AV949" s="2" t="s">
        <v>5146</v>
      </c>
      <c r="AW949" s="14" t="s">
        <v>5147</v>
      </c>
    </row>
    <row r="950" spans="1:49" ht="12.75">
      <c r="A950" s="2" t="s">
        <v>5148</v>
      </c>
      <c r="B950" s="2" t="s">
        <v>5149</v>
      </c>
      <c r="C950" s="2" t="s">
        <v>5026</v>
      </c>
      <c r="D950" s="2" t="s">
        <v>5141</v>
      </c>
      <c r="F950" s="2" t="s">
        <v>514</v>
      </c>
      <c r="K950" s="4" t="s">
        <v>1411</v>
      </c>
      <c r="L950" s="32">
        <v>1</v>
      </c>
      <c r="M950" s="24">
        <v>48</v>
      </c>
      <c r="N950" s="27">
        <v>33</v>
      </c>
      <c r="O950" s="2" t="s">
        <v>515</v>
      </c>
      <c r="P950" s="10">
        <v>44</v>
      </c>
      <c r="Q950" s="27">
        <v>22.2</v>
      </c>
      <c r="R950" s="2" t="s">
        <v>516</v>
      </c>
      <c r="S950" s="2" t="s">
        <v>208</v>
      </c>
      <c r="T950" s="10">
        <v>413</v>
      </c>
      <c r="U950" s="2" t="s">
        <v>3239</v>
      </c>
      <c r="V950" s="10">
        <v>420</v>
      </c>
      <c r="W950" s="2" t="s">
        <v>518</v>
      </c>
      <c r="Z950" s="13">
        <f t="shared" si="28"/>
        <v>48.55</v>
      </c>
      <c r="AA950" s="13">
        <f t="shared" si="29"/>
        <v>44.37</v>
      </c>
      <c r="AC950" s="32">
        <v>1550</v>
      </c>
      <c r="AD950" s="32">
        <v>40</v>
      </c>
      <c r="AE950" s="7" t="s">
        <v>208</v>
      </c>
      <c r="AF950" s="37">
        <v>131</v>
      </c>
      <c r="AG950" s="7" t="s">
        <v>1810</v>
      </c>
      <c r="AH950" s="7" t="s">
        <v>1414</v>
      </c>
      <c r="AI950" s="32">
        <v>1500</v>
      </c>
      <c r="AJ950" s="32">
        <v>40</v>
      </c>
      <c r="AK950" s="7" t="s">
        <v>208</v>
      </c>
      <c r="AL950" s="37">
        <v>131</v>
      </c>
      <c r="AO950" s="7" t="s">
        <v>993</v>
      </c>
      <c r="AP950" s="7" t="s">
        <v>1414</v>
      </c>
      <c r="AQ950" s="32">
        <v>135</v>
      </c>
      <c r="AR950" s="32">
        <v>1500</v>
      </c>
      <c r="AS950" s="7" t="s">
        <v>518</v>
      </c>
      <c r="AV950" s="2" t="s">
        <v>1405</v>
      </c>
      <c r="AW950" s="14" t="s">
        <v>1811</v>
      </c>
    </row>
    <row r="951" spans="1:49" ht="12.75">
      <c r="A951" s="2" t="s">
        <v>1221</v>
      </c>
      <c r="C951" s="2" t="s">
        <v>3800</v>
      </c>
      <c r="D951" s="2" t="s">
        <v>5141</v>
      </c>
      <c r="F951" s="2" t="s">
        <v>514</v>
      </c>
      <c r="K951" s="4" t="s">
        <v>515</v>
      </c>
      <c r="M951" s="24">
        <v>48</v>
      </c>
      <c r="N951" s="27">
        <v>40.6</v>
      </c>
      <c r="O951" s="2" t="s">
        <v>515</v>
      </c>
      <c r="P951" s="10">
        <v>44</v>
      </c>
      <c r="Q951" s="27">
        <v>21.6</v>
      </c>
      <c r="R951" s="2" t="s">
        <v>516</v>
      </c>
      <c r="S951" s="2" t="s">
        <v>208</v>
      </c>
      <c r="T951" s="10">
        <v>464</v>
      </c>
      <c r="U951" s="2" t="s">
        <v>208</v>
      </c>
      <c r="Z951" s="13">
        <f t="shared" si="28"/>
        <v>48.67666666666667</v>
      </c>
      <c r="AA951" s="13">
        <f t="shared" si="29"/>
        <v>44.36</v>
      </c>
      <c r="AC951" s="32">
        <v>700</v>
      </c>
      <c r="AD951" s="32">
        <v>20</v>
      </c>
      <c r="AE951" s="7" t="s">
        <v>208</v>
      </c>
      <c r="AF951" s="37">
        <v>88</v>
      </c>
      <c r="AH951" s="7" t="s">
        <v>1404</v>
      </c>
      <c r="AW951" s="14" t="s">
        <v>3535</v>
      </c>
    </row>
    <row r="952" spans="1:49" ht="12.75">
      <c r="A952" s="2" t="s">
        <v>2702</v>
      </c>
      <c r="C952" s="2" t="s">
        <v>3019</v>
      </c>
      <c r="D952" s="2" t="s">
        <v>2703</v>
      </c>
      <c r="F952" s="2" t="s">
        <v>514</v>
      </c>
      <c r="K952" s="4" t="s">
        <v>1412</v>
      </c>
      <c r="M952" s="24">
        <v>48</v>
      </c>
      <c r="N952" s="27">
        <v>44.3</v>
      </c>
      <c r="O952" s="2" t="s">
        <v>515</v>
      </c>
      <c r="P952" s="10">
        <v>44</v>
      </c>
      <c r="Q952" s="27">
        <v>14.7</v>
      </c>
      <c r="R952" s="2" t="s">
        <v>516</v>
      </c>
      <c r="S952" s="2" t="s">
        <v>208</v>
      </c>
      <c r="T952" s="10">
        <v>450</v>
      </c>
      <c r="U952" s="2" t="s">
        <v>208</v>
      </c>
      <c r="Z952" s="13">
        <f t="shared" si="28"/>
        <v>48.73833333333333</v>
      </c>
      <c r="AA952" s="13">
        <f t="shared" si="29"/>
        <v>44.245</v>
      </c>
      <c r="AC952" s="32">
        <v>1500</v>
      </c>
      <c r="AD952" s="32">
        <v>30</v>
      </c>
      <c r="AE952" s="7" t="s">
        <v>208</v>
      </c>
      <c r="AF952" s="37">
        <v>101</v>
      </c>
      <c r="AH952" s="7" t="s">
        <v>3517</v>
      </c>
      <c r="AS952" s="7" t="s">
        <v>1197</v>
      </c>
      <c r="AV952" s="2" t="s">
        <v>1427</v>
      </c>
      <c r="AW952" s="14" t="s">
        <v>1225</v>
      </c>
    </row>
    <row r="953" spans="1:49" ht="12.75">
      <c r="A953" s="2" t="s">
        <v>5150</v>
      </c>
      <c r="C953" s="2" t="s">
        <v>2597</v>
      </c>
      <c r="D953" s="2" t="s">
        <v>5151</v>
      </c>
      <c r="F953" s="2" t="s">
        <v>514</v>
      </c>
      <c r="K953" s="4" t="s">
        <v>1411</v>
      </c>
      <c r="L953" s="32">
        <v>2</v>
      </c>
      <c r="M953" s="24">
        <v>48</v>
      </c>
      <c r="N953" s="27">
        <v>40.1</v>
      </c>
      <c r="O953" s="2" t="s">
        <v>515</v>
      </c>
      <c r="P953" s="10">
        <v>45</v>
      </c>
      <c r="Q953" s="27">
        <v>43.9</v>
      </c>
      <c r="R953" s="2" t="s">
        <v>516</v>
      </c>
      <c r="S953" s="2" t="s">
        <v>1402</v>
      </c>
      <c r="T953" s="10">
        <v>20</v>
      </c>
      <c r="U953" s="2" t="s">
        <v>3239</v>
      </c>
      <c r="Z953" s="13">
        <f t="shared" si="28"/>
        <v>48.66833333333334</v>
      </c>
      <c r="AA953" s="13">
        <f t="shared" si="29"/>
        <v>45.73166666666667</v>
      </c>
      <c r="AC953" s="32">
        <v>1200</v>
      </c>
      <c r="AD953" s="32">
        <v>45</v>
      </c>
      <c r="AE953" s="7" t="s">
        <v>208</v>
      </c>
      <c r="AF953" s="37">
        <v>100</v>
      </c>
      <c r="AH953" s="7" t="s">
        <v>1414</v>
      </c>
      <c r="AS953" s="7" t="s">
        <v>1488</v>
      </c>
      <c r="AV953" s="2" t="s">
        <v>1427</v>
      </c>
      <c r="AW953" s="14" t="s">
        <v>1812</v>
      </c>
    </row>
    <row r="954" spans="1:49" ht="12.75">
      <c r="A954" s="2" t="s">
        <v>1814</v>
      </c>
      <c r="B954" s="2" t="s">
        <v>4</v>
      </c>
      <c r="C954" s="2" t="s">
        <v>5010</v>
      </c>
      <c r="D954" s="2" t="s">
        <v>5152</v>
      </c>
      <c r="E954" s="2" t="s">
        <v>5153</v>
      </c>
      <c r="F954" s="2" t="s">
        <v>514</v>
      </c>
      <c r="K954" s="4" t="s">
        <v>1411</v>
      </c>
      <c r="M954" s="24">
        <v>48</v>
      </c>
      <c r="N954" s="27">
        <v>18.8</v>
      </c>
      <c r="O954" s="2" t="s">
        <v>515</v>
      </c>
      <c r="P954" s="10">
        <v>46</v>
      </c>
      <c r="Q954" s="27">
        <v>16.5</v>
      </c>
      <c r="R954" s="2" t="s">
        <v>516</v>
      </c>
      <c r="S954" s="2" t="s">
        <v>208</v>
      </c>
      <c r="T954" s="10">
        <v>-33</v>
      </c>
      <c r="U954" s="2" t="s">
        <v>3239</v>
      </c>
      <c r="V954" s="10">
        <v>49</v>
      </c>
      <c r="W954" s="2" t="s">
        <v>518</v>
      </c>
      <c r="Z954" s="13">
        <f t="shared" si="28"/>
        <v>48.31333333333333</v>
      </c>
      <c r="AA954" s="13">
        <f t="shared" si="29"/>
        <v>46.275</v>
      </c>
      <c r="AC954" s="32">
        <v>4000</v>
      </c>
      <c r="AD954" s="32">
        <v>70</v>
      </c>
      <c r="AE954" s="7" t="s">
        <v>208</v>
      </c>
      <c r="AF954" s="37">
        <v>103</v>
      </c>
      <c r="AH954" s="7" t="s">
        <v>1414</v>
      </c>
      <c r="AS954" s="7" t="s">
        <v>1484</v>
      </c>
      <c r="AV954" s="2" t="s">
        <v>1405</v>
      </c>
      <c r="AW954" s="14" t="s">
        <v>1816</v>
      </c>
    </row>
    <row r="955" spans="1:49" ht="12.75">
      <c r="A955" s="2" t="s">
        <v>1813</v>
      </c>
      <c r="K955" s="4"/>
      <c r="M955" s="24">
        <v>48</v>
      </c>
      <c r="N955" s="27">
        <v>18.4</v>
      </c>
      <c r="O955" s="2" t="s">
        <v>515</v>
      </c>
      <c r="P955" s="10">
        <v>46</v>
      </c>
      <c r="Q955" s="27">
        <v>12.1</v>
      </c>
      <c r="R955" s="2" t="s">
        <v>516</v>
      </c>
      <c r="S955" s="2" t="s">
        <v>208</v>
      </c>
      <c r="T955" s="10">
        <v>0</v>
      </c>
      <c r="Z955" s="13">
        <f t="shared" si="28"/>
        <v>48.306666666666665</v>
      </c>
      <c r="AA955" s="13">
        <f t="shared" si="29"/>
        <v>46.20166666666667</v>
      </c>
      <c r="AC955" s="32">
        <v>2500</v>
      </c>
      <c r="AD955" s="32">
        <v>80</v>
      </c>
      <c r="AE955" s="7" t="s">
        <v>208</v>
      </c>
      <c r="AF955" s="37">
        <v>126</v>
      </c>
      <c r="AH955" s="7" t="s">
        <v>1414</v>
      </c>
      <c r="AW955" s="14" t="s">
        <v>1815</v>
      </c>
    </row>
    <row r="956" spans="1:49" ht="12.75">
      <c r="A956" s="2" t="s">
        <v>5154</v>
      </c>
      <c r="B956" s="2" t="s">
        <v>2025</v>
      </c>
      <c r="C956" s="2" t="s">
        <v>2548</v>
      </c>
      <c r="D956" s="2" t="s">
        <v>5154</v>
      </c>
      <c r="F956" s="2" t="s">
        <v>2719</v>
      </c>
      <c r="H956" s="3"/>
      <c r="I956" s="3"/>
      <c r="J956" s="3"/>
      <c r="K956" s="4" t="s">
        <v>1411</v>
      </c>
      <c r="M956" s="24">
        <v>48</v>
      </c>
      <c r="N956" s="27">
        <v>44.2</v>
      </c>
      <c r="O956" s="2" t="s">
        <v>515</v>
      </c>
      <c r="P956" s="10">
        <v>58</v>
      </c>
      <c r="Q956" s="27">
        <v>2.6</v>
      </c>
      <c r="R956" s="2" t="s">
        <v>516</v>
      </c>
      <c r="S956" s="2" t="s">
        <v>208</v>
      </c>
      <c r="T956" s="10">
        <v>745</v>
      </c>
      <c r="Z956" s="13">
        <f t="shared" si="28"/>
        <v>48.736666666666665</v>
      </c>
      <c r="AA956" s="13">
        <f t="shared" si="29"/>
        <v>58.04333333333334</v>
      </c>
      <c r="AC956" s="32">
        <v>3000</v>
      </c>
      <c r="AD956" s="32">
        <v>50</v>
      </c>
      <c r="AE956" s="7" t="s">
        <v>208</v>
      </c>
      <c r="AF956" s="37">
        <v>48</v>
      </c>
      <c r="AH956" s="7" t="s">
        <v>1414</v>
      </c>
      <c r="AS956" s="7" t="s">
        <v>518</v>
      </c>
      <c r="AV956" s="2" t="s">
        <v>1405</v>
      </c>
      <c r="AW956" s="14" t="s">
        <v>1817</v>
      </c>
    </row>
    <row r="957" spans="1:49" ht="12.75">
      <c r="A957" s="2" t="s">
        <v>5155</v>
      </c>
      <c r="C957" s="2" t="s">
        <v>4835</v>
      </c>
      <c r="D957" s="2" t="s">
        <v>5156</v>
      </c>
      <c r="F957" s="2" t="s">
        <v>2719</v>
      </c>
      <c r="H957" s="3"/>
      <c r="I957" s="3"/>
      <c r="J957" s="3"/>
      <c r="K957" s="4" t="s">
        <v>1411</v>
      </c>
      <c r="L957" s="32">
        <v>5</v>
      </c>
      <c r="M957" s="24">
        <v>48</v>
      </c>
      <c r="N957" s="27">
        <v>23.8</v>
      </c>
      <c r="O957" s="2" t="s">
        <v>515</v>
      </c>
      <c r="P957" s="10">
        <v>70</v>
      </c>
      <c r="Q957" s="27">
        <v>11.5</v>
      </c>
      <c r="R957" s="2" t="s">
        <v>516</v>
      </c>
      <c r="S957" s="2" t="s">
        <v>1402</v>
      </c>
      <c r="T957" s="10">
        <v>318</v>
      </c>
      <c r="U957" s="2" t="s">
        <v>1400</v>
      </c>
      <c r="Z957" s="13">
        <f t="shared" si="28"/>
        <v>48.39666666666667</v>
      </c>
      <c r="AA957" s="13">
        <f t="shared" si="29"/>
        <v>70.19166666666666</v>
      </c>
      <c r="AB957" s="27">
        <v>8</v>
      </c>
      <c r="AC957" s="32">
        <v>1650</v>
      </c>
      <c r="AD957" s="32">
        <v>30</v>
      </c>
      <c r="AE957" s="7" t="s">
        <v>1402</v>
      </c>
      <c r="AF957" s="39">
        <v>48</v>
      </c>
      <c r="AG957" s="7" t="s">
        <v>1436</v>
      </c>
      <c r="AH957" s="7" t="s">
        <v>1414</v>
      </c>
      <c r="AS957" s="7" t="s">
        <v>1200</v>
      </c>
      <c r="AV957" s="2" t="s">
        <v>1419</v>
      </c>
      <c r="AW957" s="14" t="s">
        <v>5157</v>
      </c>
    </row>
    <row r="958" spans="1:49" ht="12.75">
      <c r="A958" s="2" t="s">
        <v>5158</v>
      </c>
      <c r="C958" s="2" t="s">
        <v>1438</v>
      </c>
      <c r="D958" s="2" t="s">
        <v>1438</v>
      </c>
      <c r="F958" s="2" t="s">
        <v>2719</v>
      </c>
      <c r="H958" s="3"/>
      <c r="I958" s="3"/>
      <c r="J958" s="3"/>
      <c r="K958" s="17" t="s">
        <v>166</v>
      </c>
      <c r="M958" s="25">
        <v>48</v>
      </c>
      <c r="N958" s="28">
        <v>0</v>
      </c>
      <c r="O958" s="8" t="s">
        <v>515</v>
      </c>
      <c r="P958" s="22">
        <v>74</v>
      </c>
      <c r="Q958" s="28">
        <v>46</v>
      </c>
      <c r="R958" s="8" t="s">
        <v>516</v>
      </c>
      <c r="T958" s="10">
        <v>0</v>
      </c>
      <c r="Z958" s="13">
        <f t="shared" si="28"/>
        <v>48</v>
      </c>
      <c r="AA958" s="13">
        <f t="shared" si="29"/>
        <v>74.76666666666667</v>
      </c>
      <c r="AW958" s="14" t="s">
        <v>5159</v>
      </c>
    </row>
    <row r="959" spans="1:49" ht="12.75">
      <c r="A959" s="2" t="s">
        <v>5160</v>
      </c>
      <c r="C959" s="2" t="s">
        <v>1440</v>
      </c>
      <c r="D959" s="2" t="s">
        <v>5160</v>
      </c>
      <c r="F959" s="2" t="s">
        <v>2719</v>
      </c>
      <c r="H959" s="3"/>
      <c r="I959" s="3"/>
      <c r="J959" s="3"/>
      <c r="K959" s="4" t="s">
        <v>515</v>
      </c>
      <c r="L959" s="32">
        <v>1</v>
      </c>
      <c r="M959" s="24">
        <v>48</v>
      </c>
      <c r="N959" s="27">
        <v>9.7</v>
      </c>
      <c r="O959" s="2" t="s">
        <v>515</v>
      </c>
      <c r="P959" s="10">
        <v>78</v>
      </c>
      <c r="Q959" s="27">
        <v>40.6</v>
      </c>
      <c r="R959" s="2" t="s">
        <v>516</v>
      </c>
      <c r="S959" s="2" t="s">
        <v>1402</v>
      </c>
      <c r="T959" s="10">
        <v>2405</v>
      </c>
      <c r="Z959" s="13">
        <f t="shared" si="28"/>
        <v>48.16166666666667</v>
      </c>
      <c r="AA959" s="13">
        <f t="shared" si="29"/>
        <v>78.67666666666666</v>
      </c>
      <c r="AC959" s="32">
        <v>1250</v>
      </c>
      <c r="AD959" s="32">
        <v>30</v>
      </c>
      <c r="AE959" s="7" t="s">
        <v>1402</v>
      </c>
      <c r="AF959" s="37">
        <v>57</v>
      </c>
      <c r="AH959" s="7" t="s">
        <v>1404</v>
      </c>
      <c r="AS959" s="7" t="s">
        <v>1200</v>
      </c>
      <c r="AV959" s="2" t="s">
        <v>1419</v>
      </c>
      <c r="AW959" s="14" t="s">
        <v>1818</v>
      </c>
    </row>
    <row r="960" spans="1:49" ht="12.75">
      <c r="A960" s="2" t="s">
        <v>5161</v>
      </c>
      <c r="C960" s="2" t="s">
        <v>4523</v>
      </c>
      <c r="D960" s="2" t="s">
        <v>5161</v>
      </c>
      <c r="F960" s="2" t="s">
        <v>2719</v>
      </c>
      <c r="H960" s="3"/>
      <c r="I960" s="3"/>
      <c r="J960" s="3"/>
      <c r="K960" s="4" t="s">
        <v>1411</v>
      </c>
      <c r="L960" s="32">
        <v>2</v>
      </c>
      <c r="M960" s="24">
        <v>48</v>
      </c>
      <c r="N960" s="27">
        <v>33.4</v>
      </c>
      <c r="O960" s="2" t="s">
        <v>515</v>
      </c>
      <c r="P960" s="10">
        <v>83</v>
      </c>
      <c r="Q960" s="27">
        <v>41.3</v>
      </c>
      <c r="R960" s="2" t="s">
        <v>516</v>
      </c>
      <c r="S960" s="2" t="s">
        <v>1402</v>
      </c>
      <c r="T960" s="10">
        <v>1394</v>
      </c>
      <c r="Z960" s="13">
        <f t="shared" si="28"/>
        <v>48.556666666666665</v>
      </c>
      <c r="AA960" s="13">
        <f t="shared" si="29"/>
        <v>83.68833333333333</v>
      </c>
      <c r="AC960" s="32">
        <v>2500</v>
      </c>
      <c r="AD960" s="32">
        <v>30</v>
      </c>
      <c r="AE960" s="7" t="s">
        <v>1402</v>
      </c>
      <c r="AF960" s="37">
        <v>74</v>
      </c>
      <c r="AH960" s="7" t="s">
        <v>1414</v>
      </c>
      <c r="AS960" s="7" t="s">
        <v>1200</v>
      </c>
      <c r="AV960" s="2" t="s">
        <v>1419</v>
      </c>
      <c r="AW960" s="14" t="s">
        <v>1819</v>
      </c>
    </row>
    <row r="961" spans="1:49" ht="12.75">
      <c r="A961" s="2" t="s">
        <v>5162</v>
      </c>
      <c r="B961" s="2" t="s">
        <v>4509</v>
      </c>
      <c r="C961" s="2" t="s">
        <v>527</v>
      </c>
      <c r="D961" s="2" t="s">
        <v>5162</v>
      </c>
      <c r="F961" s="2" t="s">
        <v>514</v>
      </c>
      <c r="H961" s="3" t="s">
        <v>5163</v>
      </c>
      <c r="I961" s="3"/>
      <c r="J961" s="3"/>
      <c r="K961" s="4" t="s">
        <v>1411</v>
      </c>
      <c r="L961" s="32">
        <v>7</v>
      </c>
      <c r="M961" s="24">
        <v>48</v>
      </c>
      <c r="N961" s="27">
        <v>27.7</v>
      </c>
      <c r="O961" s="2" t="s">
        <v>515</v>
      </c>
      <c r="P961" s="10">
        <v>132</v>
      </c>
      <c r="Q961" s="27">
        <v>39.5</v>
      </c>
      <c r="R961" s="2" t="s">
        <v>516</v>
      </c>
      <c r="S961" s="2" t="s">
        <v>1402</v>
      </c>
      <c r="T961" s="10">
        <v>243</v>
      </c>
      <c r="U961" s="2" t="s">
        <v>518</v>
      </c>
      <c r="V961" s="10">
        <v>305</v>
      </c>
      <c r="W961" s="2" t="s">
        <v>3240</v>
      </c>
      <c r="Z961" s="13">
        <f t="shared" si="28"/>
        <v>48.461666666666666</v>
      </c>
      <c r="AA961" s="13">
        <f t="shared" si="29"/>
        <v>132.65833333333333</v>
      </c>
      <c r="AC961" s="32">
        <v>2500</v>
      </c>
      <c r="AD961" s="32">
        <v>45</v>
      </c>
      <c r="AE961" s="7" t="s">
        <v>1402</v>
      </c>
      <c r="AF961" s="37">
        <v>41</v>
      </c>
      <c r="AH961" s="7" t="s">
        <v>1414</v>
      </c>
      <c r="AS961" s="7" t="s">
        <v>1197</v>
      </c>
      <c r="AT961" s="7" t="s">
        <v>2057</v>
      </c>
      <c r="AU961" s="7" t="s">
        <v>1412</v>
      </c>
      <c r="AV961" s="2" t="s">
        <v>5164</v>
      </c>
      <c r="AW961" s="14" t="s">
        <v>5165</v>
      </c>
    </row>
    <row r="962" spans="1:49" ht="12.75">
      <c r="A962" s="2" t="s">
        <v>5166</v>
      </c>
      <c r="C962" s="2" t="s">
        <v>1499</v>
      </c>
      <c r="D962" s="2" t="s">
        <v>5162</v>
      </c>
      <c r="F962" s="2" t="s">
        <v>514</v>
      </c>
      <c r="H962" s="3"/>
      <c r="I962" s="3"/>
      <c r="J962" s="3"/>
      <c r="K962" s="4" t="s">
        <v>1411</v>
      </c>
      <c r="L962" s="32">
        <v>1</v>
      </c>
      <c r="M962" s="24">
        <v>48</v>
      </c>
      <c r="N962" s="27">
        <v>24</v>
      </c>
      <c r="O962" s="2" t="s">
        <v>515</v>
      </c>
      <c r="P962" s="10">
        <v>132</v>
      </c>
      <c r="Q962" s="27">
        <v>47</v>
      </c>
      <c r="R962" s="2" t="s">
        <v>516</v>
      </c>
      <c r="S962" s="2" t="s">
        <v>208</v>
      </c>
      <c r="T962" s="10">
        <v>249</v>
      </c>
      <c r="U962" s="2" t="s">
        <v>518</v>
      </c>
      <c r="V962" s="10">
        <v>390</v>
      </c>
      <c r="W962" s="2" t="s">
        <v>3240</v>
      </c>
      <c r="Z962" s="13">
        <f t="shared" si="28"/>
        <v>48.4</v>
      </c>
      <c r="AA962" s="13">
        <f t="shared" si="29"/>
        <v>132.78333333333333</v>
      </c>
      <c r="AC962" s="32">
        <v>1000</v>
      </c>
      <c r="AD962" s="32">
        <v>80</v>
      </c>
      <c r="AE962" s="7" t="s">
        <v>208</v>
      </c>
      <c r="AF962" s="37">
        <v>90</v>
      </c>
      <c r="AH962" s="7" t="s">
        <v>1414</v>
      </c>
      <c r="AS962" s="7" t="s">
        <v>1200</v>
      </c>
      <c r="AV962" s="2" t="s">
        <v>1419</v>
      </c>
      <c r="AW962" s="14" t="s">
        <v>4508</v>
      </c>
    </row>
    <row r="963" spans="1:49" ht="12.75">
      <c r="A963" s="2" t="s">
        <v>5167</v>
      </c>
      <c r="C963" s="2" t="s">
        <v>5168</v>
      </c>
      <c r="D963" s="2" t="s">
        <v>5169</v>
      </c>
      <c r="F963" s="2" t="s">
        <v>514</v>
      </c>
      <c r="H963" s="3"/>
      <c r="I963" s="3"/>
      <c r="J963" s="3"/>
      <c r="K963" s="4" t="s">
        <v>1411</v>
      </c>
      <c r="L963" s="32">
        <v>2</v>
      </c>
      <c r="M963" s="24">
        <v>48</v>
      </c>
      <c r="N963" s="27">
        <v>34.9</v>
      </c>
      <c r="O963" s="2" t="s">
        <v>515</v>
      </c>
      <c r="P963" s="10">
        <v>133</v>
      </c>
      <c r="Q963" s="27">
        <v>2.6</v>
      </c>
      <c r="R963" s="2" t="s">
        <v>516</v>
      </c>
      <c r="S963" s="2" t="s">
        <v>1402</v>
      </c>
      <c r="T963" s="10">
        <v>331</v>
      </c>
      <c r="U963" s="2" t="s">
        <v>517</v>
      </c>
      <c r="Z963" s="13">
        <f t="shared" si="28"/>
        <v>48.58166666666666</v>
      </c>
      <c r="AA963" s="13">
        <f t="shared" si="29"/>
        <v>133.04333333333332</v>
      </c>
      <c r="AB963" s="27">
        <v>-12</v>
      </c>
      <c r="AC963" s="32">
        <v>1100</v>
      </c>
      <c r="AD963" s="32">
        <v>25</v>
      </c>
      <c r="AE963" s="7" t="s">
        <v>1402</v>
      </c>
      <c r="AF963" s="39">
        <v>95</v>
      </c>
      <c r="AG963" s="7" t="s">
        <v>2559</v>
      </c>
      <c r="AH963" s="7" t="s">
        <v>1414</v>
      </c>
      <c r="AI963" s="32">
        <v>950</v>
      </c>
      <c r="AJ963" s="32">
        <v>25</v>
      </c>
      <c r="AK963" s="7" t="s">
        <v>1402</v>
      </c>
      <c r="AL963" s="37">
        <v>34</v>
      </c>
      <c r="AO963" s="7" t="s">
        <v>1496</v>
      </c>
      <c r="AP963" s="7" t="s">
        <v>1414</v>
      </c>
      <c r="AQ963" s="32">
        <v>130</v>
      </c>
      <c r="AR963" s="32">
        <v>500</v>
      </c>
      <c r="AS963" s="7" t="s">
        <v>1200</v>
      </c>
      <c r="AV963" s="2" t="s">
        <v>1419</v>
      </c>
      <c r="AW963" s="14" t="s">
        <v>5170</v>
      </c>
    </row>
    <row r="964" spans="1:49" ht="12.75">
      <c r="A964" s="2" t="s">
        <v>2636</v>
      </c>
      <c r="C964" s="2" t="s">
        <v>2637</v>
      </c>
      <c r="D964" s="2" t="s">
        <v>2638</v>
      </c>
      <c r="E964" s="2" t="s">
        <v>5173</v>
      </c>
      <c r="F964" s="2" t="s">
        <v>514</v>
      </c>
      <c r="H964" s="3"/>
      <c r="I964" s="3"/>
      <c r="J964" s="3"/>
      <c r="K964" s="4" t="s">
        <v>1411</v>
      </c>
      <c r="L964" s="32">
        <v>4</v>
      </c>
      <c r="M964" s="24">
        <v>48</v>
      </c>
      <c r="N964" s="27">
        <v>49.1</v>
      </c>
      <c r="O964" s="2" t="s">
        <v>515</v>
      </c>
      <c r="P964" s="10">
        <v>135</v>
      </c>
      <c r="Q964" s="27">
        <v>56.6</v>
      </c>
      <c r="R964" s="2" t="s">
        <v>516</v>
      </c>
      <c r="S964" s="2" t="s">
        <v>1402</v>
      </c>
      <c r="T964" s="10">
        <v>154</v>
      </c>
      <c r="Z964" s="13">
        <f t="shared" si="28"/>
        <v>48.818333333333335</v>
      </c>
      <c r="AA964" s="13">
        <f t="shared" si="29"/>
        <v>135.94333333333333</v>
      </c>
      <c r="AC964" s="32">
        <v>2500</v>
      </c>
      <c r="AD964" s="32">
        <v>20</v>
      </c>
      <c r="AE964" s="7" t="s">
        <v>1402</v>
      </c>
      <c r="AF964" s="37">
        <v>24</v>
      </c>
      <c r="AH964" s="7" t="s">
        <v>1414</v>
      </c>
      <c r="AS964" s="7" t="s">
        <v>1197</v>
      </c>
      <c r="AU964" s="7" t="s">
        <v>1402</v>
      </c>
      <c r="AV964" s="2" t="s">
        <v>2639</v>
      </c>
      <c r="AW964" s="14" t="s">
        <v>2640</v>
      </c>
    </row>
    <row r="965" spans="1:49" ht="12.75">
      <c r="A965" s="2" t="s">
        <v>1246</v>
      </c>
      <c r="B965" s="2" t="s">
        <v>399</v>
      </c>
      <c r="C965" s="2" t="s">
        <v>4774</v>
      </c>
      <c r="D965" s="2" t="s">
        <v>5172</v>
      </c>
      <c r="E965" s="2" t="s">
        <v>5173</v>
      </c>
      <c r="F965" s="2" t="s">
        <v>514</v>
      </c>
      <c r="H965" s="2" t="s">
        <v>400</v>
      </c>
      <c r="J965" s="2" t="s">
        <v>1507</v>
      </c>
      <c r="K965" s="4" t="s">
        <v>1411</v>
      </c>
      <c r="L965" s="32">
        <v>8</v>
      </c>
      <c r="M965" s="24">
        <v>48</v>
      </c>
      <c r="N965" s="27">
        <v>31.7</v>
      </c>
      <c r="O965" s="2" t="s">
        <v>515</v>
      </c>
      <c r="P965" s="10">
        <v>135</v>
      </c>
      <c r="Q965" s="27">
        <v>11.3</v>
      </c>
      <c r="R965" s="2" t="s">
        <v>516</v>
      </c>
      <c r="S965" s="2" t="s">
        <v>1507</v>
      </c>
      <c r="T965" s="10">
        <v>246</v>
      </c>
      <c r="U965" s="2" t="s">
        <v>1507</v>
      </c>
      <c r="Z965" s="13">
        <f t="shared" si="28"/>
        <v>48.528333333333336</v>
      </c>
      <c r="AA965" s="13">
        <f t="shared" si="29"/>
        <v>135.18833333333333</v>
      </c>
      <c r="AB965" s="27">
        <v>-12</v>
      </c>
      <c r="AC965" s="32">
        <v>4000</v>
      </c>
      <c r="AD965" s="32">
        <v>60</v>
      </c>
      <c r="AE965" s="7" t="s">
        <v>1507</v>
      </c>
      <c r="AF965" s="37">
        <v>42</v>
      </c>
      <c r="AG965" s="7" t="s">
        <v>453</v>
      </c>
      <c r="AH965" s="7" t="s">
        <v>1414</v>
      </c>
      <c r="AS965" s="7" t="s">
        <v>1200</v>
      </c>
      <c r="AV965" s="2" t="s">
        <v>1419</v>
      </c>
      <c r="AW965" s="14" t="s">
        <v>2630</v>
      </c>
    </row>
    <row r="966" spans="1:49" ht="12.75">
      <c r="A966" s="2" t="s">
        <v>1244</v>
      </c>
      <c r="C966" s="2" t="s">
        <v>1245</v>
      </c>
      <c r="D966" s="2" t="s">
        <v>5172</v>
      </c>
      <c r="E966" s="2" t="s">
        <v>5173</v>
      </c>
      <c r="F966" s="2" t="s">
        <v>514</v>
      </c>
      <c r="K966" s="4" t="s">
        <v>1411</v>
      </c>
      <c r="L966" s="32">
        <v>5</v>
      </c>
      <c r="M966" s="24">
        <v>48</v>
      </c>
      <c r="N966" s="27">
        <v>31.5</v>
      </c>
      <c r="O966" s="2" t="s">
        <v>515</v>
      </c>
      <c r="P966" s="10">
        <v>135</v>
      </c>
      <c r="Q966" s="27">
        <v>9.2</v>
      </c>
      <c r="R966" s="2" t="s">
        <v>516</v>
      </c>
      <c r="S966" s="2" t="s">
        <v>1402</v>
      </c>
      <c r="T966" s="10">
        <v>262</v>
      </c>
      <c r="Z966" s="13">
        <f aca="true" t="shared" si="30" ref="Z966:Z1029">M966+(N966/60)</f>
        <v>48.525</v>
      </c>
      <c r="AA966" s="13">
        <f t="shared" si="29"/>
        <v>135.15333333333334</v>
      </c>
      <c r="AB966" s="27">
        <v>-12</v>
      </c>
      <c r="AC966" s="32">
        <v>970</v>
      </c>
      <c r="AD966" s="32">
        <v>30</v>
      </c>
      <c r="AE966" s="7" t="s">
        <v>1402</v>
      </c>
      <c r="AF966" s="39">
        <v>48</v>
      </c>
      <c r="AG966" s="7" t="s">
        <v>1413</v>
      </c>
      <c r="AH966" s="7" t="s">
        <v>193</v>
      </c>
      <c r="AS966" s="7" t="s">
        <v>1200</v>
      </c>
      <c r="AV966" s="2" t="s">
        <v>1419</v>
      </c>
      <c r="AW966" s="14" t="s">
        <v>4400</v>
      </c>
    </row>
    <row r="967" spans="1:49" ht="12.75">
      <c r="A967" s="2" t="s">
        <v>1240</v>
      </c>
      <c r="B967" s="2" t="s">
        <v>1241</v>
      </c>
      <c r="C967" s="2" t="s">
        <v>3794</v>
      </c>
      <c r="D967" s="2" t="s">
        <v>5172</v>
      </c>
      <c r="E967" s="2" t="s">
        <v>5173</v>
      </c>
      <c r="F967" s="2" t="s">
        <v>514</v>
      </c>
      <c r="K967" s="4" t="s">
        <v>1411</v>
      </c>
      <c r="L967" s="32">
        <v>6</v>
      </c>
      <c r="M967" s="24">
        <v>48</v>
      </c>
      <c r="N967" s="27">
        <v>27.7</v>
      </c>
      <c r="O967" s="2" t="s">
        <v>515</v>
      </c>
      <c r="P967" s="10">
        <v>135</v>
      </c>
      <c r="Q967" s="27">
        <v>9.1</v>
      </c>
      <c r="R967" s="2" t="s">
        <v>516</v>
      </c>
      <c r="S967" s="2" t="s">
        <v>1402</v>
      </c>
      <c r="T967" s="10">
        <v>220</v>
      </c>
      <c r="U967" s="2" t="s">
        <v>517</v>
      </c>
      <c r="Z967" s="13">
        <f t="shared" si="30"/>
        <v>48.461666666666666</v>
      </c>
      <c r="AA967" s="13">
        <f t="shared" si="29"/>
        <v>135.15166666666667</v>
      </c>
      <c r="AB967" s="27">
        <v>-12</v>
      </c>
      <c r="AC967" s="32">
        <v>2400</v>
      </c>
      <c r="AD967" s="32">
        <v>45</v>
      </c>
      <c r="AE967" s="7" t="s">
        <v>1402</v>
      </c>
      <c r="AF967" s="39">
        <v>37</v>
      </c>
      <c r="AG967" s="7" t="s">
        <v>1496</v>
      </c>
      <c r="AH967" s="7" t="s">
        <v>1414</v>
      </c>
      <c r="AS967" s="7" t="s">
        <v>1197</v>
      </c>
      <c r="AT967" s="7" t="s">
        <v>2056</v>
      </c>
      <c r="AU967" s="7" t="s">
        <v>1475</v>
      </c>
      <c r="AV967" s="2" t="s">
        <v>1242</v>
      </c>
      <c r="AW967" s="14" t="s">
        <v>1243</v>
      </c>
    </row>
    <row r="968" spans="1:49" ht="12.75">
      <c r="A968" s="2" t="s">
        <v>5171</v>
      </c>
      <c r="C968" s="2" t="s">
        <v>4922</v>
      </c>
      <c r="D968" s="2" t="s">
        <v>5172</v>
      </c>
      <c r="E968" s="2" t="s">
        <v>5173</v>
      </c>
      <c r="F968" s="2" t="s">
        <v>514</v>
      </c>
      <c r="H968" s="3" t="s">
        <v>5174</v>
      </c>
      <c r="I968" s="3"/>
      <c r="J968" s="3"/>
      <c r="K968" s="4" t="s">
        <v>1411</v>
      </c>
      <c r="M968" s="24">
        <v>48</v>
      </c>
      <c r="N968" s="27">
        <v>24.7</v>
      </c>
      <c r="O968" s="2" t="s">
        <v>515</v>
      </c>
      <c r="P968" s="10">
        <v>135</v>
      </c>
      <c r="Q968" s="27">
        <v>25</v>
      </c>
      <c r="R968" s="2" t="s">
        <v>516</v>
      </c>
      <c r="S968" s="2" t="s">
        <v>1402</v>
      </c>
      <c r="T968" s="10">
        <v>151</v>
      </c>
      <c r="U968" s="2" t="s">
        <v>517</v>
      </c>
      <c r="Z968" s="13">
        <f t="shared" si="30"/>
        <v>48.41166666666667</v>
      </c>
      <c r="AA968" s="13">
        <f t="shared" si="29"/>
        <v>135.41666666666666</v>
      </c>
      <c r="AB968" s="27">
        <v>-12</v>
      </c>
      <c r="AC968" s="32">
        <v>2500</v>
      </c>
      <c r="AD968" s="32">
        <v>45</v>
      </c>
      <c r="AE968" s="7" t="s">
        <v>1402</v>
      </c>
      <c r="AF968" s="39">
        <v>35</v>
      </c>
      <c r="AG968" s="7" t="s">
        <v>1496</v>
      </c>
      <c r="AH968" s="7" t="s">
        <v>1414</v>
      </c>
      <c r="AS968" s="7" t="s">
        <v>1197</v>
      </c>
      <c r="AV968" s="2" t="s">
        <v>1405</v>
      </c>
      <c r="AW968" s="14" t="s">
        <v>1234</v>
      </c>
    </row>
    <row r="969" spans="1:49" ht="12.75">
      <c r="A969" s="2" t="s">
        <v>1235</v>
      </c>
      <c r="B969" s="2" t="s">
        <v>1236</v>
      </c>
      <c r="C969" s="2" t="s">
        <v>774</v>
      </c>
      <c r="D969" s="2" t="s">
        <v>5172</v>
      </c>
      <c r="E969" s="2" t="s">
        <v>5173</v>
      </c>
      <c r="F969" s="2" t="s">
        <v>514</v>
      </c>
      <c r="H969" s="3" t="s">
        <v>1237</v>
      </c>
      <c r="I969" s="3"/>
      <c r="J969" s="3"/>
      <c r="K969" s="4" t="s">
        <v>1411</v>
      </c>
      <c r="L969" s="32">
        <v>6</v>
      </c>
      <c r="M969" s="24">
        <v>48</v>
      </c>
      <c r="N969" s="27">
        <v>23.7</v>
      </c>
      <c r="O969" s="2" t="s">
        <v>515</v>
      </c>
      <c r="P969" s="10">
        <v>135</v>
      </c>
      <c r="Q969" s="27">
        <v>13.5</v>
      </c>
      <c r="R969" s="2" t="s">
        <v>516</v>
      </c>
      <c r="S969" s="2" t="s">
        <v>1402</v>
      </c>
      <c r="T969" s="10">
        <v>220</v>
      </c>
      <c r="U969" s="2" t="s">
        <v>517</v>
      </c>
      <c r="Z969" s="13">
        <f t="shared" si="30"/>
        <v>48.395</v>
      </c>
      <c r="AA969" s="13">
        <f t="shared" si="29"/>
        <v>135.225</v>
      </c>
      <c r="AB969" s="27">
        <v>-12</v>
      </c>
      <c r="AC969" s="32">
        <v>2300</v>
      </c>
      <c r="AD969" s="32">
        <v>45</v>
      </c>
      <c r="AE969" s="7" t="s">
        <v>1402</v>
      </c>
      <c r="AF969" s="39">
        <v>30</v>
      </c>
      <c r="AG969" s="7" t="s">
        <v>1436</v>
      </c>
      <c r="AH969" s="7" t="s">
        <v>1414</v>
      </c>
      <c r="AS969" s="7" t="s">
        <v>1197</v>
      </c>
      <c r="AU969" s="7" t="s">
        <v>208</v>
      </c>
      <c r="AV969" s="2" t="s">
        <v>1238</v>
      </c>
      <c r="AW969" s="14" t="s">
        <v>1239</v>
      </c>
    </row>
    <row r="970" spans="1:49" ht="12.75">
      <c r="A970" s="2" t="s">
        <v>3575</v>
      </c>
      <c r="C970" s="2" t="s">
        <v>5010</v>
      </c>
      <c r="D970" s="2" t="s">
        <v>3575</v>
      </c>
      <c r="E970" s="2" t="s">
        <v>5173</v>
      </c>
      <c r="F970" s="2" t="s">
        <v>514</v>
      </c>
      <c r="H970" s="3"/>
      <c r="I970" s="3"/>
      <c r="J970" s="3"/>
      <c r="K970" s="4" t="s">
        <v>1411</v>
      </c>
      <c r="M970" s="24">
        <v>48</v>
      </c>
      <c r="N970" s="27">
        <v>7.3</v>
      </c>
      <c r="O970" s="2" t="s">
        <v>515</v>
      </c>
      <c r="P970" s="10">
        <v>135</v>
      </c>
      <c r="Q970" s="27">
        <v>45.6</v>
      </c>
      <c r="R970" s="2" t="s">
        <v>516</v>
      </c>
      <c r="S970" s="2" t="s">
        <v>1402</v>
      </c>
      <c r="T970" s="10">
        <v>328</v>
      </c>
      <c r="U970" s="2" t="s">
        <v>3242</v>
      </c>
      <c r="Z970" s="13">
        <f t="shared" si="30"/>
        <v>48.12166666666667</v>
      </c>
      <c r="AA970" s="13">
        <f t="shared" si="29"/>
        <v>135.76</v>
      </c>
      <c r="AC970" s="32">
        <v>1000</v>
      </c>
      <c r="AD970" s="32">
        <v>30</v>
      </c>
      <c r="AE970" s="7" t="s">
        <v>1402</v>
      </c>
      <c r="AF970" s="39">
        <v>60</v>
      </c>
      <c r="AH970" s="7" t="s">
        <v>1414</v>
      </c>
      <c r="AV970" s="2" t="s">
        <v>1427</v>
      </c>
      <c r="AW970" s="14" t="s">
        <v>3380</v>
      </c>
    </row>
    <row r="971" spans="1:49" ht="12.75">
      <c r="A971" s="2" t="s">
        <v>1734</v>
      </c>
      <c r="C971" s="2" t="s">
        <v>2962</v>
      </c>
      <c r="D971" s="2" t="s">
        <v>1734</v>
      </c>
      <c r="E971" s="2" t="s">
        <v>2642</v>
      </c>
      <c r="F971" s="2" t="s">
        <v>514</v>
      </c>
      <c r="G971" s="22">
        <v>9</v>
      </c>
      <c r="K971" s="4" t="s">
        <v>515</v>
      </c>
      <c r="L971" s="32">
        <v>3</v>
      </c>
      <c r="M971" s="24">
        <v>48</v>
      </c>
      <c r="N971" s="27">
        <v>58.9</v>
      </c>
      <c r="O971" s="2" t="s">
        <v>515</v>
      </c>
      <c r="P971" s="10">
        <v>140</v>
      </c>
      <c r="Q971" s="27">
        <v>19.3</v>
      </c>
      <c r="R971" s="2" t="s">
        <v>516</v>
      </c>
      <c r="S971" s="2" t="s">
        <v>1402</v>
      </c>
      <c r="T971" s="10">
        <v>249</v>
      </c>
      <c r="U971" s="2" t="s">
        <v>517</v>
      </c>
      <c r="Z971" s="13">
        <f t="shared" si="30"/>
        <v>48.98166666666667</v>
      </c>
      <c r="AA971" s="13">
        <f t="shared" si="29"/>
        <v>140.32166666666666</v>
      </c>
      <c r="AB971" s="27">
        <v>-11</v>
      </c>
      <c r="AC971" s="32">
        <v>850</v>
      </c>
      <c r="AD971" s="32">
        <v>30</v>
      </c>
      <c r="AE971" s="7" t="s">
        <v>1402</v>
      </c>
      <c r="AF971" s="37">
        <v>163</v>
      </c>
      <c r="AG971" s="7" t="s">
        <v>1424</v>
      </c>
      <c r="AH971" s="7" t="s">
        <v>1414</v>
      </c>
      <c r="AS971" s="7" t="s">
        <v>1200</v>
      </c>
      <c r="AV971" s="2" t="s">
        <v>1419</v>
      </c>
      <c r="AW971" s="14" t="s">
        <v>2645</v>
      </c>
    </row>
    <row r="972" spans="1:49" ht="12.75">
      <c r="A972" s="2" t="s">
        <v>2641</v>
      </c>
      <c r="B972" s="2" t="s">
        <v>3550</v>
      </c>
      <c r="C972" s="2" t="s">
        <v>1639</v>
      </c>
      <c r="D972" s="2" t="s">
        <v>1734</v>
      </c>
      <c r="E972" s="2" t="s">
        <v>2642</v>
      </c>
      <c r="F972" s="2" t="s">
        <v>514</v>
      </c>
      <c r="G972" s="22">
        <v>4</v>
      </c>
      <c r="H972" s="2" t="s">
        <v>2643</v>
      </c>
      <c r="J972" s="2" t="s">
        <v>1507</v>
      </c>
      <c r="K972" s="4" t="s">
        <v>1411</v>
      </c>
      <c r="M972" s="24">
        <v>48</v>
      </c>
      <c r="N972" s="27">
        <v>55.5</v>
      </c>
      <c r="O972" s="2" t="s">
        <v>515</v>
      </c>
      <c r="P972" s="10">
        <v>140</v>
      </c>
      <c r="Q972" s="27">
        <v>2.2</v>
      </c>
      <c r="R972" s="2" t="s">
        <v>516</v>
      </c>
      <c r="S972" s="2" t="s">
        <v>1402</v>
      </c>
      <c r="T972" s="10">
        <v>768</v>
      </c>
      <c r="U972" s="2" t="s">
        <v>1412</v>
      </c>
      <c r="Z972" s="13">
        <f t="shared" si="30"/>
        <v>48.925</v>
      </c>
      <c r="AA972" s="13">
        <f t="shared" si="29"/>
        <v>140.03666666666666</v>
      </c>
      <c r="AC972" s="32">
        <v>3000</v>
      </c>
      <c r="AD972" s="32">
        <v>48</v>
      </c>
      <c r="AE972" s="7" t="s">
        <v>1412</v>
      </c>
      <c r="AF972" s="37">
        <v>74</v>
      </c>
      <c r="AG972" s="7" t="s">
        <v>1418</v>
      </c>
      <c r="AH972" s="7" t="s">
        <v>1414</v>
      </c>
      <c r="AS972" s="7" t="s">
        <v>1197</v>
      </c>
      <c r="AU972" s="7" t="s">
        <v>2474</v>
      </c>
      <c r="AV972" s="2" t="s">
        <v>2644</v>
      </c>
      <c r="AW972" s="14" t="s">
        <v>3551</v>
      </c>
    </row>
    <row r="973" spans="1:49" ht="12.75">
      <c r="A973" s="2" t="s">
        <v>2363</v>
      </c>
      <c r="C973" s="2" t="s">
        <v>2940</v>
      </c>
      <c r="D973" s="2" t="s">
        <v>2364</v>
      </c>
      <c r="E973" s="2" t="s">
        <v>2642</v>
      </c>
      <c r="F973" s="2" t="s">
        <v>514</v>
      </c>
      <c r="K973" s="4" t="s">
        <v>515</v>
      </c>
      <c r="M973" s="24">
        <v>48</v>
      </c>
      <c r="N973" s="27">
        <v>3</v>
      </c>
      <c r="O973" s="2" t="s">
        <v>515</v>
      </c>
      <c r="P973" s="10">
        <v>153</v>
      </c>
      <c r="Q973" s="27">
        <v>15.4</v>
      </c>
      <c r="R973" s="2" t="s">
        <v>516</v>
      </c>
      <c r="S973" s="2" t="s">
        <v>1402</v>
      </c>
      <c r="T973" s="10">
        <v>151</v>
      </c>
      <c r="U973" s="2" t="s">
        <v>1402</v>
      </c>
      <c r="Z973" s="13">
        <f t="shared" si="30"/>
        <v>48.05</v>
      </c>
      <c r="AA973" s="13">
        <f t="shared" si="29"/>
        <v>153.25666666666666</v>
      </c>
      <c r="AC973" s="32">
        <v>1000</v>
      </c>
      <c r="AD973" s="32">
        <v>30</v>
      </c>
      <c r="AE973" s="7" t="s">
        <v>1402</v>
      </c>
      <c r="AF973" s="37">
        <v>79</v>
      </c>
      <c r="AH973" s="7" t="s">
        <v>1404</v>
      </c>
      <c r="AS973" s="7" t="s">
        <v>1200</v>
      </c>
      <c r="AV973" s="2" t="s">
        <v>1419</v>
      </c>
      <c r="AW973" s="14" t="s">
        <v>2365</v>
      </c>
    </row>
    <row r="974" spans="1:49" ht="12.75">
      <c r="A974" s="2" t="s">
        <v>2646</v>
      </c>
      <c r="B974" s="2" t="s">
        <v>1072</v>
      </c>
      <c r="C974" s="2" t="s">
        <v>3674</v>
      </c>
      <c r="D974" s="2" t="s">
        <v>2646</v>
      </c>
      <c r="F974" s="2" t="s">
        <v>1073</v>
      </c>
      <c r="H974" s="2" t="s">
        <v>1074</v>
      </c>
      <c r="J974" s="2" t="s">
        <v>1410</v>
      </c>
      <c r="K974" s="4" t="s">
        <v>1411</v>
      </c>
      <c r="M974" s="24">
        <v>47</v>
      </c>
      <c r="N974" s="27">
        <v>50.3</v>
      </c>
      <c r="O974" s="2" t="s">
        <v>515</v>
      </c>
      <c r="P974" s="10">
        <v>27</v>
      </c>
      <c r="Q974" s="27">
        <v>46.9</v>
      </c>
      <c r="R974" s="2" t="s">
        <v>516</v>
      </c>
      <c r="S974" s="2" t="s">
        <v>1410</v>
      </c>
      <c r="T974" s="10">
        <v>758</v>
      </c>
      <c r="U974" s="2" t="s">
        <v>1410</v>
      </c>
      <c r="Z974" s="13">
        <f t="shared" si="30"/>
        <v>47.83833333333333</v>
      </c>
      <c r="AA974" s="13">
        <f aca="true" t="shared" si="31" ref="AA974:AA1037">IF(R974="W",(P974*-1+(Q974/-60)),P974+(Q974/60))</f>
        <v>27.781666666666666</v>
      </c>
      <c r="AB974" s="27">
        <v>5</v>
      </c>
      <c r="AC974" s="32">
        <v>2208</v>
      </c>
      <c r="AD974" s="32">
        <v>42</v>
      </c>
      <c r="AE974" s="7" t="s">
        <v>1410</v>
      </c>
      <c r="AF974" s="37">
        <v>153</v>
      </c>
      <c r="AG974" s="7" t="s">
        <v>1483</v>
      </c>
      <c r="AH974" s="7" t="s">
        <v>1414</v>
      </c>
      <c r="AS974" s="7" t="s">
        <v>1200</v>
      </c>
      <c r="AV974" s="2" t="s">
        <v>1419</v>
      </c>
      <c r="AW974" s="14" t="s">
        <v>1075</v>
      </c>
    </row>
    <row r="975" spans="1:49" ht="12.75">
      <c r="A975" s="2" t="s">
        <v>1076</v>
      </c>
      <c r="B975" s="2" t="s">
        <v>1077</v>
      </c>
      <c r="C975" s="2" t="s">
        <v>4126</v>
      </c>
      <c r="D975" s="2" t="s">
        <v>1078</v>
      </c>
      <c r="F975" s="2" t="s">
        <v>1073</v>
      </c>
      <c r="K975" s="4" t="s">
        <v>1411</v>
      </c>
      <c r="L975" s="32">
        <v>5</v>
      </c>
      <c r="M975" s="24">
        <v>47</v>
      </c>
      <c r="N975" s="27">
        <v>51.8</v>
      </c>
      <c r="O975" s="2" t="s">
        <v>515</v>
      </c>
      <c r="P975" s="10">
        <v>28</v>
      </c>
      <c r="Q975" s="27">
        <v>12.8</v>
      </c>
      <c r="R975" s="2" t="s">
        <v>516</v>
      </c>
      <c r="S975" s="2" t="s">
        <v>200</v>
      </c>
      <c r="T975" s="10">
        <v>312</v>
      </c>
      <c r="U975" s="2" t="s">
        <v>200</v>
      </c>
      <c r="Z975" s="13">
        <f t="shared" si="30"/>
        <v>47.86333333333333</v>
      </c>
      <c r="AA975" s="13">
        <f t="shared" si="31"/>
        <v>28.213333333333335</v>
      </c>
      <c r="AB975" s="27">
        <v>5</v>
      </c>
      <c r="AC975" s="32">
        <v>2510</v>
      </c>
      <c r="AD975" s="32">
        <v>39</v>
      </c>
      <c r="AE975" s="7" t="s">
        <v>200</v>
      </c>
      <c r="AF975" s="37">
        <v>71</v>
      </c>
      <c r="AG975" s="7" t="s">
        <v>2403</v>
      </c>
      <c r="AH975" s="7" t="s">
        <v>1414</v>
      </c>
      <c r="AS975" s="7" t="s">
        <v>1197</v>
      </c>
      <c r="AT975" s="7" t="s">
        <v>2056</v>
      </c>
      <c r="AU975" s="7" t="s">
        <v>1475</v>
      </c>
      <c r="AV975" s="2" t="s">
        <v>1079</v>
      </c>
      <c r="AW975" s="14" t="s">
        <v>1080</v>
      </c>
    </row>
    <row r="976" spans="1:49" ht="12.75">
      <c r="A976" s="2" t="s">
        <v>1081</v>
      </c>
      <c r="C976" s="2" t="s">
        <v>831</v>
      </c>
      <c r="D976" s="2" t="s">
        <v>1081</v>
      </c>
      <c r="F976" s="2" t="s">
        <v>1073</v>
      </c>
      <c r="K976" s="4" t="s">
        <v>1412</v>
      </c>
      <c r="L976" s="32">
        <v>0</v>
      </c>
      <c r="M976" s="24">
        <v>47</v>
      </c>
      <c r="N976" s="27">
        <v>40.9</v>
      </c>
      <c r="O976" s="2" t="s">
        <v>515</v>
      </c>
      <c r="P976" s="10">
        <v>29</v>
      </c>
      <c r="Q976" s="27">
        <v>6.3</v>
      </c>
      <c r="R976" s="2" t="s">
        <v>516</v>
      </c>
      <c r="S976" s="2" t="s">
        <v>1402</v>
      </c>
      <c r="T976" s="10">
        <v>600</v>
      </c>
      <c r="Z976" s="13">
        <f t="shared" si="30"/>
        <v>47.681666666666665</v>
      </c>
      <c r="AA976" s="13">
        <f t="shared" si="31"/>
        <v>29.105</v>
      </c>
      <c r="AB976" s="27">
        <v>5</v>
      </c>
      <c r="AC976" s="32">
        <v>2500</v>
      </c>
      <c r="AD976" s="32">
        <v>20</v>
      </c>
      <c r="AE976" s="7" t="s">
        <v>1402</v>
      </c>
      <c r="AF976" s="37">
        <v>139</v>
      </c>
      <c r="AH976" s="7" t="s">
        <v>1414</v>
      </c>
      <c r="AS976" s="7" t="s">
        <v>1426</v>
      </c>
      <c r="AV976" s="2" t="s">
        <v>2946</v>
      </c>
      <c r="AW976" s="14" t="s">
        <v>1082</v>
      </c>
    </row>
    <row r="977" spans="1:49" ht="12.75">
      <c r="A977" s="2" t="s">
        <v>1083</v>
      </c>
      <c r="C977" s="2" t="s">
        <v>4787</v>
      </c>
      <c r="D977" s="2" t="s">
        <v>1084</v>
      </c>
      <c r="F977" s="2" t="s">
        <v>223</v>
      </c>
      <c r="K977" s="4" t="s">
        <v>1412</v>
      </c>
      <c r="L977" s="32">
        <v>0</v>
      </c>
      <c r="M977" s="24">
        <v>47</v>
      </c>
      <c r="N977" s="27">
        <v>8.8</v>
      </c>
      <c r="O977" s="2" t="s">
        <v>515</v>
      </c>
      <c r="P977" s="10">
        <v>30</v>
      </c>
      <c r="Q977" s="27">
        <v>47.8</v>
      </c>
      <c r="R977" s="2" t="s">
        <v>516</v>
      </c>
      <c r="S977" s="2" t="s">
        <v>208</v>
      </c>
      <c r="T977" s="10">
        <v>381</v>
      </c>
      <c r="Z977" s="13">
        <f t="shared" si="30"/>
        <v>47.14666666666667</v>
      </c>
      <c r="AA977" s="13">
        <f t="shared" si="31"/>
        <v>30.796666666666667</v>
      </c>
      <c r="AB977" s="27">
        <v>5</v>
      </c>
      <c r="AC977" s="32">
        <v>2150</v>
      </c>
      <c r="AD977" s="32">
        <v>60</v>
      </c>
      <c r="AE977" s="7" t="s">
        <v>208</v>
      </c>
      <c r="AF977" s="37">
        <v>0</v>
      </c>
      <c r="AH977" s="7" t="s">
        <v>1425</v>
      </c>
      <c r="AS977" s="7" t="s">
        <v>1426</v>
      </c>
      <c r="AV977" s="2" t="s">
        <v>2946</v>
      </c>
      <c r="AW977" s="14" t="s">
        <v>1085</v>
      </c>
    </row>
    <row r="978" spans="1:49" ht="12.75">
      <c r="A978" s="2" t="s">
        <v>4885</v>
      </c>
      <c r="C978" s="2" t="s">
        <v>4787</v>
      </c>
      <c r="D978" s="2" t="s">
        <v>4886</v>
      </c>
      <c r="F978" s="2" t="s">
        <v>223</v>
      </c>
      <c r="K978" s="4" t="s">
        <v>1412</v>
      </c>
      <c r="M978" s="24">
        <v>47</v>
      </c>
      <c r="N978" s="27">
        <v>36.6</v>
      </c>
      <c r="O978" s="2" t="s">
        <v>515</v>
      </c>
      <c r="P978" s="10">
        <v>30</v>
      </c>
      <c r="Q978" s="27">
        <v>57.5</v>
      </c>
      <c r="R978" s="2" t="s">
        <v>516</v>
      </c>
      <c r="S978" s="2" t="s">
        <v>1402</v>
      </c>
      <c r="T978" s="10">
        <v>400</v>
      </c>
      <c r="U978" s="2" t="s">
        <v>1402</v>
      </c>
      <c r="Z978" s="13">
        <f t="shared" si="30"/>
        <v>47.61</v>
      </c>
      <c r="AA978" s="13">
        <f t="shared" si="31"/>
        <v>30.958333333333332</v>
      </c>
      <c r="AC978" s="32">
        <v>2000</v>
      </c>
      <c r="AD978" s="32">
        <v>40</v>
      </c>
      <c r="AE978" s="7" t="s">
        <v>1402</v>
      </c>
      <c r="AF978" s="37">
        <v>79</v>
      </c>
      <c r="AH978" s="7" t="s">
        <v>1414</v>
      </c>
      <c r="AV978" s="2" t="s">
        <v>2946</v>
      </c>
      <c r="AW978" s="14" t="s">
        <v>4884</v>
      </c>
    </row>
    <row r="979" spans="1:49" ht="12.75">
      <c r="A979" s="2" t="s">
        <v>1086</v>
      </c>
      <c r="C979" s="2" t="s">
        <v>1910</v>
      </c>
      <c r="D979" s="2" t="s">
        <v>1086</v>
      </c>
      <c r="F979" s="2" t="s">
        <v>223</v>
      </c>
      <c r="K979" s="4" t="s">
        <v>1411</v>
      </c>
      <c r="L979" s="32">
        <v>6</v>
      </c>
      <c r="M979" s="24">
        <v>47</v>
      </c>
      <c r="N979" s="27">
        <v>30.7</v>
      </c>
      <c r="O979" s="2" t="s">
        <v>515</v>
      </c>
      <c r="P979" s="10">
        <v>31</v>
      </c>
      <c r="Q979" s="27">
        <v>15.5</v>
      </c>
      <c r="R979" s="2" t="s">
        <v>516</v>
      </c>
      <c r="S979" s="2" t="s">
        <v>208</v>
      </c>
      <c r="T979" s="10">
        <v>410</v>
      </c>
      <c r="Z979" s="13">
        <f t="shared" si="30"/>
        <v>47.51166666666666</v>
      </c>
      <c r="AA979" s="13">
        <f t="shared" si="31"/>
        <v>31.258333333333333</v>
      </c>
      <c r="AB979" s="27">
        <v>5</v>
      </c>
      <c r="AC979" s="32">
        <v>2500</v>
      </c>
      <c r="AD979" s="32">
        <v>60</v>
      </c>
      <c r="AE979" s="7" t="s">
        <v>208</v>
      </c>
      <c r="AF979" s="37">
        <v>135</v>
      </c>
      <c r="AG979" s="7" t="s">
        <v>1479</v>
      </c>
      <c r="AH979" s="7" t="s">
        <v>1414</v>
      </c>
      <c r="AS979" s="7" t="s">
        <v>1197</v>
      </c>
      <c r="AV979" s="2" t="s">
        <v>1427</v>
      </c>
      <c r="AW979" s="14" t="s">
        <v>1820</v>
      </c>
    </row>
    <row r="980" spans="1:49" ht="12.75">
      <c r="A980" s="2" t="s">
        <v>1087</v>
      </c>
      <c r="B980" s="2" t="s">
        <v>1088</v>
      </c>
      <c r="C980" s="2" t="s">
        <v>527</v>
      </c>
      <c r="D980" s="2" t="s">
        <v>1087</v>
      </c>
      <c r="F980" s="2" t="s">
        <v>223</v>
      </c>
      <c r="H980" s="2" t="s">
        <v>1089</v>
      </c>
      <c r="J980" s="2" t="s">
        <v>1507</v>
      </c>
      <c r="K980" s="4" t="s">
        <v>1411</v>
      </c>
      <c r="M980" s="24">
        <v>47</v>
      </c>
      <c r="N980" s="27">
        <v>3.5</v>
      </c>
      <c r="O980" s="2" t="s">
        <v>515</v>
      </c>
      <c r="P980" s="10">
        <v>31</v>
      </c>
      <c r="Q980" s="27">
        <v>55.2</v>
      </c>
      <c r="R980" s="2" t="s">
        <v>516</v>
      </c>
      <c r="S980" s="2" t="s">
        <v>1507</v>
      </c>
      <c r="T980" s="10">
        <v>184</v>
      </c>
      <c r="U980" s="2" t="s">
        <v>1507</v>
      </c>
      <c r="Z980" s="13">
        <f t="shared" si="30"/>
        <v>47.05833333333333</v>
      </c>
      <c r="AA980" s="13">
        <f t="shared" si="31"/>
        <v>31.92</v>
      </c>
      <c r="AB980" s="27">
        <v>5</v>
      </c>
      <c r="AC980" s="32">
        <v>2572</v>
      </c>
      <c r="AD980" s="32">
        <v>44</v>
      </c>
      <c r="AE980" s="7" t="s">
        <v>1410</v>
      </c>
      <c r="AF980" s="37">
        <v>51</v>
      </c>
      <c r="AG980" s="7" t="s">
        <v>1496</v>
      </c>
      <c r="AH980" s="7" t="s">
        <v>193</v>
      </c>
      <c r="AS980" s="7" t="s">
        <v>1200</v>
      </c>
      <c r="AV980" s="2" t="s">
        <v>1419</v>
      </c>
      <c r="AW980" s="14" t="s">
        <v>1090</v>
      </c>
    </row>
    <row r="981" spans="1:49" ht="12.75">
      <c r="A981" s="2" t="s">
        <v>1091</v>
      </c>
      <c r="B981" s="2" t="s">
        <v>1092</v>
      </c>
      <c r="C981" s="2" t="s">
        <v>4792</v>
      </c>
      <c r="D981" s="2" t="s">
        <v>5094</v>
      </c>
      <c r="F981" s="2" t="s">
        <v>223</v>
      </c>
      <c r="K981" s="4" t="s">
        <v>1411</v>
      </c>
      <c r="M981" s="24">
        <v>47</v>
      </c>
      <c r="N981" s="27">
        <v>53.3</v>
      </c>
      <c r="O981" s="2" t="s">
        <v>515</v>
      </c>
      <c r="P981" s="10">
        <v>33</v>
      </c>
      <c r="Q981" s="27">
        <v>32.2</v>
      </c>
      <c r="R981" s="2" t="s">
        <v>516</v>
      </c>
      <c r="S981" s="2" t="s">
        <v>208</v>
      </c>
      <c r="T981" s="10">
        <v>341</v>
      </c>
      <c r="Z981" s="13">
        <f t="shared" si="30"/>
        <v>47.888333333333335</v>
      </c>
      <c r="AA981" s="13">
        <f t="shared" si="31"/>
        <v>33.53666666666667</v>
      </c>
      <c r="AC981" s="32">
        <v>2500</v>
      </c>
      <c r="AD981" s="32">
        <v>55</v>
      </c>
      <c r="AE981" s="7" t="s">
        <v>208</v>
      </c>
      <c r="AF981" s="37">
        <v>0</v>
      </c>
      <c r="AH981" s="7" t="s">
        <v>1414</v>
      </c>
      <c r="AS981" s="7" t="s">
        <v>1197</v>
      </c>
      <c r="AT981" s="7" t="s">
        <v>2059</v>
      </c>
      <c r="AU981" s="7" t="s">
        <v>2550</v>
      </c>
      <c r="AV981" s="2" t="s">
        <v>1093</v>
      </c>
      <c r="AW981" s="14" t="s">
        <v>1821</v>
      </c>
    </row>
    <row r="982" spans="1:49" ht="12.75">
      <c r="A982" s="2" t="s">
        <v>1094</v>
      </c>
      <c r="B982" s="2" t="s">
        <v>1095</v>
      </c>
      <c r="C982" s="2" t="s">
        <v>1096</v>
      </c>
      <c r="D982" s="2" t="s">
        <v>1097</v>
      </c>
      <c r="F982" s="2" t="s">
        <v>223</v>
      </c>
      <c r="K982" s="4" t="s">
        <v>1411</v>
      </c>
      <c r="L982" s="32">
        <v>1</v>
      </c>
      <c r="M982" s="24">
        <v>47</v>
      </c>
      <c r="N982" s="27">
        <v>55.1</v>
      </c>
      <c r="O982" s="2" t="s">
        <v>515</v>
      </c>
      <c r="P982" s="10">
        <v>34</v>
      </c>
      <c r="Q982" s="27">
        <v>57.4</v>
      </c>
      <c r="R982" s="2" t="s">
        <v>516</v>
      </c>
      <c r="S982" s="2" t="s">
        <v>1402</v>
      </c>
      <c r="T982" s="10">
        <v>400</v>
      </c>
      <c r="Z982" s="13">
        <f t="shared" si="30"/>
        <v>47.91833333333334</v>
      </c>
      <c r="AA982" s="13">
        <f t="shared" si="31"/>
        <v>34.95666666666666</v>
      </c>
      <c r="AC982" s="32">
        <v>2000</v>
      </c>
      <c r="AD982" s="32">
        <v>30</v>
      </c>
      <c r="AE982" s="7" t="s">
        <v>1402</v>
      </c>
      <c r="AF982" s="37">
        <v>13</v>
      </c>
      <c r="AH982" s="7" t="s">
        <v>1414</v>
      </c>
      <c r="AS982" s="7" t="s">
        <v>1197</v>
      </c>
      <c r="AV982" s="2" t="s">
        <v>1427</v>
      </c>
      <c r="AW982" s="14" t="s">
        <v>1362</v>
      </c>
    </row>
    <row r="983" spans="1:49" ht="12.75">
      <c r="A983" s="2" t="s">
        <v>1369</v>
      </c>
      <c r="B983" s="2" t="s">
        <v>1370</v>
      </c>
      <c r="C983" s="2" t="s">
        <v>4792</v>
      </c>
      <c r="D983" s="2" t="s">
        <v>1371</v>
      </c>
      <c r="E983" s="2" t="s">
        <v>1372</v>
      </c>
      <c r="F983" s="2" t="s">
        <v>514</v>
      </c>
      <c r="H983" s="2" t="s">
        <v>1373</v>
      </c>
      <c r="J983" s="2" t="s">
        <v>1410</v>
      </c>
      <c r="K983" s="4" t="s">
        <v>1411</v>
      </c>
      <c r="M983" s="24">
        <v>47</v>
      </c>
      <c r="N983" s="27">
        <v>52</v>
      </c>
      <c r="O983" s="2" t="s">
        <v>515</v>
      </c>
      <c r="P983" s="10">
        <v>35</v>
      </c>
      <c r="Q983" s="27">
        <v>18.9</v>
      </c>
      <c r="R983" s="2" t="s">
        <v>516</v>
      </c>
      <c r="S983" s="2" t="s">
        <v>1410</v>
      </c>
      <c r="T983" s="10">
        <v>374</v>
      </c>
      <c r="U983" s="2" t="s">
        <v>1410</v>
      </c>
      <c r="Z983" s="13">
        <f t="shared" si="30"/>
        <v>47.86666666666667</v>
      </c>
      <c r="AA983" s="13">
        <f t="shared" si="31"/>
        <v>35.315</v>
      </c>
      <c r="AB983" s="27">
        <v>6</v>
      </c>
      <c r="AC983" s="32">
        <v>2502</v>
      </c>
      <c r="AD983" s="32">
        <v>42</v>
      </c>
      <c r="AE983" s="7" t="s">
        <v>1410</v>
      </c>
      <c r="AF983" s="37">
        <v>23</v>
      </c>
      <c r="AG983" s="7" t="s">
        <v>207</v>
      </c>
      <c r="AH983" s="7" t="s">
        <v>1414</v>
      </c>
      <c r="AS983" s="7" t="s">
        <v>3396</v>
      </c>
      <c r="AU983" s="7" t="s">
        <v>2066</v>
      </c>
      <c r="AV983" s="2" t="s">
        <v>1374</v>
      </c>
      <c r="AW983" s="14" t="s">
        <v>1375</v>
      </c>
    </row>
    <row r="984" spans="1:49" ht="12.75">
      <c r="A984" s="2" t="s">
        <v>1366</v>
      </c>
      <c r="C984" s="2" t="s">
        <v>456</v>
      </c>
      <c r="D984" s="2" t="s">
        <v>1367</v>
      </c>
      <c r="F984" s="2" t="s">
        <v>223</v>
      </c>
      <c r="K984" s="4" t="s">
        <v>1411</v>
      </c>
      <c r="L984" s="32">
        <v>6</v>
      </c>
      <c r="M984" s="24">
        <v>47</v>
      </c>
      <c r="N984" s="27">
        <v>17.2</v>
      </c>
      <c r="O984" s="2" t="s">
        <v>515</v>
      </c>
      <c r="P984" s="10">
        <v>35</v>
      </c>
      <c r="Q984" s="27">
        <v>42.7</v>
      </c>
      <c r="R984" s="2" t="s">
        <v>516</v>
      </c>
      <c r="S984" s="2" t="s">
        <v>1402</v>
      </c>
      <c r="T984" s="10">
        <v>276</v>
      </c>
      <c r="Z984" s="13">
        <f t="shared" si="30"/>
        <v>47.28666666666667</v>
      </c>
      <c r="AA984" s="13">
        <f t="shared" si="31"/>
        <v>35.711666666666666</v>
      </c>
      <c r="AC984" s="32">
        <v>3100</v>
      </c>
      <c r="AD984" s="32">
        <v>60</v>
      </c>
      <c r="AE984" s="7" t="s">
        <v>1402</v>
      </c>
      <c r="AF984" s="37">
        <v>57</v>
      </c>
      <c r="AH984" s="7" t="s">
        <v>1414</v>
      </c>
      <c r="AS984" s="7" t="s">
        <v>1197</v>
      </c>
      <c r="AT984" s="7" t="s">
        <v>2058</v>
      </c>
      <c r="AU984" s="7" t="s">
        <v>4553</v>
      </c>
      <c r="AV984" s="2" t="s">
        <v>1368</v>
      </c>
      <c r="AW984" s="14" t="s">
        <v>2074</v>
      </c>
    </row>
    <row r="985" spans="1:49" ht="12.75">
      <c r="A985" s="2" t="s">
        <v>1363</v>
      </c>
      <c r="B985" s="2" t="s">
        <v>1364</v>
      </c>
      <c r="C985" s="2" t="s">
        <v>4811</v>
      </c>
      <c r="D985" s="2" t="s">
        <v>1365</v>
      </c>
      <c r="F985" s="2" t="s">
        <v>223</v>
      </c>
      <c r="K985" s="4" t="s">
        <v>1411</v>
      </c>
      <c r="L985" s="32">
        <v>0</v>
      </c>
      <c r="M985" s="24">
        <v>47</v>
      </c>
      <c r="N985" s="27">
        <v>6.2</v>
      </c>
      <c r="O985" s="2" t="s">
        <v>515</v>
      </c>
      <c r="P985" s="10">
        <v>35</v>
      </c>
      <c r="Q985" s="27">
        <v>16.3</v>
      </c>
      <c r="R985" s="2" t="s">
        <v>516</v>
      </c>
      <c r="S985" s="2" t="s">
        <v>208</v>
      </c>
      <c r="T985" s="10">
        <v>259</v>
      </c>
      <c r="Z985" s="13">
        <f t="shared" si="30"/>
        <v>47.10333333333333</v>
      </c>
      <c r="AA985" s="13">
        <f t="shared" si="31"/>
        <v>35.27166666666667</v>
      </c>
      <c r="AC985" s="32">
        <v>2300</v>
      </c>
      <c r="AD985" s="32">
        <v>40</v>
      </c>
      <c r="AE985" s="7" t="s">
        <v>208</v>
      </c>
      <c r="AF985" s="37">
        <v>84</v>
      </c>
      <c r="AH985" s="7" t="s">
        <v>1414</v>
      </c>
      <c r="AS985" s="7" t="s">
        <v>1197</v>
      </c>
      <c r="AV985" s="2" t="s">
        <v>1427</v>
      </c>
      <c r="AW985" s="14" t="s">
        <v>1822</v>
      </c>
    </row>
    <row r="986" spans="1:49" ht="12.75">
      <c r="A986" s="2" t="s">
        <v>1376</v>
      </c>
      <c r="B986" s="2" t="s">
        <v>1377</v>
      </c>
      <c r="C986" s="2" t="s">
        <v>3009</v>
      </c>
      <c r="D986" s="2" t="s">
        <v>1376</v>
      </c>
      <c r="E986" s="2" t="s">
        <v>1378</v>
      </c>
      <c r="F986" s="2" t="s">
        <v>514</v>
      </c>
      <c r="H986" s="2" t="s">
        <v>1379</v>
      </c>
      <c r="J986" s="2" t="s">
        <v>1410</v>
      </c>
      <c r="K986" s="4" t="s">
        <v>1411</v>
      </c>
      <c r="M986" s="24">
        <v>47</v>
      </c>
      <c r="N986" s="27">
        <v>4.6</v>
      </c>
      <c r="O986" s="2" t="s">
        <v>515</v>
      </c>
      <c r="P986" s="10">
        <v>37</v>
      </c>
      <c r="Q986" s="27">
        <v>27</v>
      </c>
      <c r="R986" s="2" t="s">
        <v>516</v>
      </c>
      <c r="S986" s="2" t="s">
        <v>1410</v>
      </c>
      <c r="T986" s="10">
        <v>253</v>
      </c>
      <c r="U986" s="2" t="s">
        <v>1410</v>
      </c>
      <c r="Z986" s="13">
        <f t="shared" si="30"/>
        <v>47.07666666666667</v>
      </c>
      <c r="AA986" s="13">
        <f t="shared" si="31"/>
        <v>37.45</v>
      </c>
      <c r="AB986" s="27">
        <v>6</v>
      </c>
      <c r="AC986" s="32">
        <v>2570</v>
      </c>
      <c r="AD986" s="32">
        <v>42</v>
      </c>
      <c r="AE986" s="7" t="s">
        <v>1410</v>
      </c>
      <c r="AF986" s="37">
        <v>21</v>
      </c>
      <c r="AG986" s="7" t="s">
        <v>207</v>
      </c>
      <c r="AH986" s="7" t="s">
        <v>193</v>
      </c>
      <c r="AS986" s="7" t="s">
        <v>1200</v>
      </c>
      <c r="AV986" s="2" t="s">
        <v>1419</v>
      </c>
      <c r="AW986" s="14" t="s">
        <v>1380</v>
      </c>
    </row>
    <row r="987" spans="1:49" ht="12.75">
      <c r="A987" s="2" t="s">
        <v>2931</v>
      </c>
      <c r="B987" s="2" t="s">
        <v>2930</v>
      </c>
      <c r="C987" s="2" t="s">
        <v>2606</v>
      </c>
      <c r="D987" s="2" t="s">
        <v>1381</v>
      </c>
      <c r="E987" s="2" t="s">
        <v>1382</v>
      </c>
      <c r="F987" s="2" t="s">
        <v>514</v>
      </c>
      <c r="H987" s="2" t="s">
        <v>2932</v>
      </c>
      <c r="J987" s="2" t="s">
        <v>2550</v>
      </c>
      <c r="K987" s="4" t="s">
        <v>1411</v>
      </c>
      <c r="L987" s="32">
        <v>6</v>
      </c>
      <c r="M987" s="24">
        <v>47</v>
      </c>
      <c r="N987" s="27">
        <v>14.8</v>
      </c>
      <c r="O987" s="2" t="s">
        <v>515</v>
      </c>
      <c r="P987" s="10">
        <v>38</v>
      </c>
      <c r="Q987" s="27">
        <v>50.4</v>
      </c>
      <c r="R987" s="2" t="s">
        <v>516</v>
      </c>
      <c r="S987" s="2" t="s">
        <v>208</v>
      </c>
      <c r="T987" s="10">
        <v>184</v>
      </c>
      <c r="U987" s="2" t="s">
        <v>2550</v>
      </c>
      <c r="Z987" s="13">
        <f t="shared" si="30"/>
        <v>47.24666666666667</v>
      </c>
      <c r="AA987" s="13">
        <f t="shared" si="31"/>
        <v>38.84</v>
      </c>
      <c r="AC987" s="32">
        <v>2505</v>
      </c>
      <c r="AD987" s="32">
        <v>44</v>
      </c>
      <c r="AE987" s="7" t="s">
        <v>2550</v>
      </c>
      <c r="AF987" s="37">
        <v>54</v>
      </c>
      <c r="AH987" s="7" t="s">
        <v>1414</v>
      </c>
      <c r="AS987" s="7" t="s">
        <v>1197</v>
      </c>
      <c r="AT987" s="7" t="s">
        <v>2057</v>
      </c>
      <c r="AU987" s="7" t="s">
        <v>1412</v>
      </c>
      <c r="AV987" s="2" t="s">
        <v>1383</v>
      </c>
      <c r="AW987" s="14" t="s">
        <v>264</v>
      </c>
    </row>
    <row r="988" spans="1:49" ht="12.75">
      <c r="A988" s="2" t="s">
        <v>1384</v>
      </c>
      <c r="C988" s="2" t="s">
        <v>3377</v>
      </c>
      <c r="D988" s="2" t="s">
        <v>1381</v>
      </c>
      <c r="E988" s="2" t="s">
        <v>1382</v>
      </c>
      <c r="F988" s="2" t="s">
        <v>514</v>
      </c>
      <c r="H988" s="2" t="s">
        <v>1385</v>
      </c>
      <c r="J988" s="2" t="s">
        <v>2550</v>
      </c>
      <c r="K988" s="4" t="s">
        <v>1411</v>
      </c>
      <c r="L988" s="32">
        <v>4</v>
      </c>
      <c r="M988" s="24">
        <v>47</v>
      </c>
      <c r="N988" s="27">
        <v>11.9</v>
      </c>
      <c r="O988" s="2" t="s">
        <v>515</v>
      </c>
      <c r="P988" s="10">
        <v>38</v>
      </c>
      <c r="Q988" s="27">
        <v>50.9</v>
      </c>
      <c r="R988" s="2" t="s">
        <v>516</v>
      </c>
      <c r="S988" s="2" t="s">
        <v>208</v>
      </c>
      <c r="T988" s="10">
        <v>118</v>
      </c>
      <c r="U988" s="2" t="s">
        <v>2550</v>
      </c>
      <c r="Z988" s="13">
        <f t="shared" si="30"/>
        <v>47.19833333333333</v>
      </c>
      <c r="AA988" s="13">
        <f t="shared" si="31"/>
        <v>38.848333333333336</v>
      </c>
      <c r="AC988" s="32">
        <v>2807</v>
      </c>
      <c r="AD988" s="32">
        <v>56</v>
      </c>
      <c r="AE988" s="7" t="s">
        <v>208</v>
      </c>
      <c r="AF988" s="37">
        <v>105</v>
      </c>
      <c r="AG988" s="7" t="s">
        <v>3996</v>
      </c>
      <c r="AH988" s="7" t="s">
        <v>1414</v>
      </c>
      <c r="AS988" s="7" t="s">
        <v>1200</v>
      </c>
      <c r="AV988" s="2" t="s">
        <v>1415</v>
      </c>
      <c r="AW988" s="14" t="s">
        <v>1386</v>
      </c>
    </row>
    <row r="989" spans="1:49" ht="12.75">
      <c r="A989" s="2" t="s">
        <v>1391</v>
      </c>
      <c r="B989" s="2" t="s">
        <v>2925</v>
      </c>
      <c r="C989" s="2" t="s">
        <v>1590</v>
      </c>
      <c r="D989" s="2" t="s">
        <v>1392</v>
      </c>
      <c r="E989" s="2" t="s">
        <v>1382</v>
      </c>
      <c r="F989" s="2" t="s">
        <v>514</v>
      </c>
      <c r="H989" s="2" t="s">
        <v>2926</v>
      </c>
      <c r="J989" s="2" t="s">
        <v>2550</v>
      </c>
      <c r="K989" s="4" t="s">
        <v>1411</v>
      </c>
      <c r="M989" s="24">
        <v>47</v>
      </c>
      <c r="N989" s="27">
        <v>16.6</v>
      </c>
      <c r="O989" s="2" t="s">
        <v>515</v>
      </c>
      <c r="P989" s="10">
        <v>39</v>
      </c>
      <c r="Q989" s="27">
        <v>38.2</v>
      </c>
      <c r="R989" s="2" t="s">
        <v>516</v>
      </c>
      <c r="S989" s="2" t="s">
        <v>208</v>
      </c>
      <c r="T989" s="10">
        <v>289</v>
      </c>
      <c r="U989" s="2" t="s">
        <v>2550</v>
      </c>
      <c r="Z989" s="13">
        <f t="shared" si="30"/>
        <v>47.276666666666664</v>
      </c>
      <c r="AA989" s="13">
        <f t="shared" si="31"/>
        <v>39.63666666666667</v>
      </c>
      <c r="AC989" s="32">
        <v>2500</v>
      </c>
      <c r="AD989" s="32">
        <v>44</v>
      </c>
      <c r="AE989" s="7" t="s">
        <v>2550</v>
      </c>
      <c r="AF989" s="37">
        <v>60</v>
      </c>
      <c r="AG989" s="7" t="s">
        <v>1496</v>
      </c>
      <c r="AH989" s="7" t="s">
        <v>1414</v>
      </c>
      <c r="AS989" s="7" t="s">
        <v>1197</v>
      </c>
      <c r="AU989" s="7" t="s">
        <v>2616</v>
      </c>
      <c r="AV989" s="2" t="s">
        <v>1393</v>
      </c>
      <c r="AW989" s="14" t="s">
        <v>265</v>
      </c>
    </row>
    <row r="990" spans="1:49" ht="12.75">
      <c r="A990" s="2" t="s">
        <v>1394</v>
      </c>
      <c r="B990" s="2" t="s">
        <v>1395</v>
      </c>
      <c r="C990" s="2" t="s">
        <v>774</v>
      </c>
      <c r="D990" s="2" t="s">
        <v>1392</v>
      </c>
      <c r="E990" s="2" t="s">
        <v>1382</v>
      </c>
      <c r="F990" s="2" t="s">
        <v>514</v>
      </c>
      <c r="H990" s="2" t="s">
        <v>1396</v>
      </c>
      <c r="J990" s="2" t="s">
        <v>1507</v>
      </c>
      <c r="K990" s="4" t="s">
        <v>1411</v>
      </c>
      <c r="M990" s="24">
        <v>47</v>
      </c>
      <c r="N990" s="27">
        <v>15.5</v>
      </c>
      <c r="O990" s="2" t="s">
        <v>515</v>
      </c>
      <c r="P990" s="10">
        <v>39</v>
      </c>
      <c r="Q990" s="27">
        <v>49.1</v>
      </c>
      <c r="R990" s="2" t="s">
        <v>516</v>
      </c>
      <c r="S990" s="2" t="s">
        <v>1507</v>
      </c>
      <c r="T990" s="10">
        <v>259</v>
      </c>
      <c r="U990" s="2" t="s">
        <v>2550</v>
      </c>
      <c r="Z990" s="13">
        <f t="shared" si="30"/>
        <v>47.25833333333333</v>
      </c>
      <c r="AA990" s="13">
        <f t="shared" si="31"/>
        <v>39.818333333333335</v>
      </c>
      <c r="AB990" s="27">
        <v>7</v>
      </c>
      <c r="AC990" s="32">
        <v>2500</v>
      </c>
      <c r="AD990" s="32">
        <v>40</v>
      </c>
      <c r="AE990" s="7" t="s">
        <v>2550</v>
      </c>
      <c r="AF990" s="37">
        <v>46</v>
      </c>
      <c r="AG990" s="7" t="s">
        <v>1436</v>
      </c>
      <c r="AH990" s="7" t="s">
        <v>1414</v>
      </c>
      <c r="AS990" s="7" t="s">
        <v>1200</v>
      </c>
      <c r="AV990" s="2" t="s">
        <v>1415</v>
      </c>
      <c r="AW990" s="14" t="s">
        <v>1397</v>
      </c>
    </row>
    <row r="991" spans="1:45" ht="12.75">
      <c r="A991" s="2" t="s">
        <v>2927</v>
      </c>
      <c r="D991" s="2" t="s">
        <v>1392</v>
      </c>
      <c r="E991" s="2" t="s">
        <v>1382</v>
      </c>
      <c r="F991" s="2" t="s">
        <v>514</v>
      </c>
      <c r="H991" s="2" t="s">
        <v>2928</v>
      </c>
      <c r="J991" s="2" t="s">
        <v>2550</v>
      </c>
      <c r="K991" s="4" t="s">
        <v>515</v>
      </c>
      <c r="M991" s="24">
        <v>47</v>
      </c>
      <c r="N991" s="27">
        <v>15.7</v>
      </c>
      <c r="O991" s="2" t="s">
        <v>515</v>
      </c>
      <c r="P991" s="10">
        <v>39</v>
      </c>
      <c r="Q991" s="27">
        <v>44.5</v>
      </c>
      <c r="R991" s="2" t="s">
        <v>516</v>
      </c>
      <c r="S991" s="2" t="s">
        <v>2550</v>
      </c>
      <c r="T991" s="10">
        <v>289</v>
      </c>
      <c r="U991" s="2" t="s">
        <v>2550</v>
      </c>
      <c r="Z991" s="13">
        <f t="shared" si="30"/>
        <v>47.26166666666666</v>
      </c>
      <c r="AA991" s="13">
        <f t="shared" si="31"/>
        <v>39.74166666666667</v>
      </c>
      <c r="AC991" s="32">
        <v>980</v>
      </c>
      <c r="AD991" s="32">
        <v>60</v>
      </c>
      <c r="AE991" s="7" t="s">
        <v>2550</v>
      </c>
      <c r="AH991" s="7" t="s">
        <v>1404</v>
      </c>
      <c r="AS991" s="7" t="s">
        <v>1200</v>
      </c>
    </row>
    <row r="992" spans="1:49" ht="12.75">
      <c r="A992" s="2" t="s">
        <v>1389</v>
      </c>
      <c r="C992" s="2" t="s">
        <v>3266</v>
      </c>
      <c r="D992" s="2" t="s">
        <v>1389</v>
      </c>
      <c r="E992" s="2" t="s">
        <v>1382</v>
      </c>
      <c r="F992" s="2" t="s">
        <v>514</v>
      </c>
      <c r="K992" s="4" t="s">
        <v>1411</v>
      </c>
      <c r="M992" s="24">
        <v>47</v>
      </c>
      <c r="N992" s="27">
        <v>6.9</v>
      </c>
      <c r="O992" s="2" t="s">
        <v>515</v>
      </c>
      <c r="P992" s="10">
        <v>39</v>
      </c>
      <c r="Q992" s="27">
        <v>47.8</v>
      </c>
      <c r="R992" s="2" t="s">
        <v>516</v>
      </c>
      <c r="S992" s="2" t="s">
        <v>208</v>
      </c>
      <c r="T992" s="10">
        <v>49</v>
      </c>
      <c r="Z992" s="13">
        <f t="shared" si="30"/>
        <v>47.115</v>
      </c>
      <c r="AA992" s="13">
        <f t="shared" si="31"/>
        <v>39.79666666666667</v>
      </c>
      <c r="AC992" s="32">
        <v>2000</v>
      </c>
      <c r="AD992" s="32">
        <v>40</v>
      </c>
      <c r="AE992" s="7" t="s">
        <v>208</v>
      </c>
      <c r="AF992" s="37">
        <v>40</v>
      </c>
      <c r="AG992" s="7" t="s">
        <v>1436</v>
      </c>
      <c r="AH992" s="7" t="s">
        <v>1414</v>
      </c>
      <c r="AS992" s="7" t="s">
        <v>1197</v>
      </c>
      <c r="AU992" s="7" t="s">
        <v>517</v>
      </c>
      <c r="AV992" s="2" t="s">
        <v>1390</v>
      </c>
      <c r="AW992" s="14" t="s">
        <v>266</v>
      </c>
    </row>
    <row r="993" spans="1:49" ht="12.75">
      <c r="A993" s="2" t="s">
        <v>1387</v>
      </c>
      <c r="C993" s="2" t="s">
        <v>3279</v>
      </c>
      <c r="D993" s="2" t="s">
        <v>1387</v>
      </c>
      <c r="E993" s="2" t="s">
        <v>1382</v>
      </c>
      <c r="F993" s="2" t="s">
        <v>514</v>
      </c>
      <c r="H993" s="3"/>
      <c r="I993" s="3"/>
      <c r="J993" s="3"/>
      <c r="K993" s="4" t="s">
        <v>1412</v>
      </c>
      <c r="L993" s="32">
        <v>0</v>
      </c>
      <c r="M993" s="24">
        <v>47</v>
      </c>
      <c r="N993" s="27">
        <v>3.9</v>
      </c>
      <c r="O993" s="2" t="s">
        <v>515</v>
      </c>
      <c r="P993" s="10">
        <v>39</v>
      </c>
      <c r="Q993" s="27">
        <v>24.7</v>
      </c>
      <c r="R993" s="2" t="s">
        <v>516</v>
      </c>
      <c r="S993" s="2" t="s">
        <v>1402</v>
      </c>
      <c r="T993" s="10">
        <v>98</v>
      </c>
      <c r="Z993" s="13">
        <f t="shared" si="30"/>
        <v>47.065</v>
      </c>
      <c r="AA993" s="13">
        <f t="shared" si="31"/>
        <v>39.41166666666667</v>
      </c>
      <c r="AC993" s="32">
        <v>2000</v>
      </c>
      <c r="AD993" s="32">
        <v>30</v>
      </c>
      <c r="AE993" s="7" t="s">
        <v>1402</v>
      </c>
      <c r="AF993" s="37">
        <v>90</v>
      </c>
      <c r="AH993" s="7" t="s">
        <v>1425</v>
      </c>
      <c r="AS993" s="7" t="s">
        <v>1426</v>
      </c>
      <c r="AV993" s="2" t="s">
        <v>2946</v>
      </c>
      <c r="AW993" s="14" t="s">
        <v>1388</v>
      </c>
    </row>
    <row r="994" spans="1:49" ht="12.75">
      <c r="A994" s="2" t="s">
        <v>1227</v>
      </c>
      <c r="B994" s="2" t="s">
        <v>1226</v>
      </c>
      <c r="C994" s="2" t="s">
        <v>4059</v>
      </c>
      <c r="D994" s="2" t="s">
        <v>156</v>
      </c>
      <c r="E994" s="2" t="s">
        <v>1382</v>
      </c>
      <c r="F994" s="2" t="s">
        <v>514</v>
      </c>
      <c r="K994" s="4" t="s">
        <v>1411</v>
      </c>
      <c r="M994" s="24">
        <v>47</v>
      </c>
      <c r="N994" s="27">
        <v>41.9</v>
      </c>
      <c r="O994" s="2" t="s">
        <v>515</v>
      </c>
      <c r="P994" s="10">
        <v>40</v>
      </c>
      <c r="Q994" s="27">
        <v>17.4</v>
      </c>
      <c r="R994" s="2" t="s">
        <v>516</v>
      </c>
      <c r="S994" s="2" t="s">
        <v>208</v>
      </c>
      <c r="T994" s="10">
        <v>410</v>
      </c>
      <c r="Z994" s="13">
        <f t="shared" si="30"/>
        <v>47.69833333333333</v>
      </c>
      <c r="AA994" s="13">
        <f t="shared" si="31"/>
        <v>40.29</v>
      </c>
      <c r="AC994" s="32">
        <v>600</v>
      </c>
      <c r="AD994" s="32">
        <v>40</v>
      </c>
      <c r="AE994" s="7" t="s">
        <v>208</v>
      </c>
      <c r="AF994" s="37">
        <v>107</v>
      </c>
      <c r="AG994" s="7" t="s">
        <v>3996</v>
      </c>
      <c r="AH994" s="7" t="s">
        <v>193</v>
      </c>
      <c r="AS994" s="7" t="s">
        <v>1197</v>
      </c>
      <c r="AU994" s="7" t="s">
        <v>1411</v>
      </c>
      <c r="AV994" s="2" t="s">
        <v>157</v>
      </c>
      <c r="AW994" s="14" t="s">
        <v>158</v>
      </c>
    </row>
    <row r="995" spans="1:49" ht="12.75">
      <c r="A995" s="2" t="s">
        <v>159</v>
      </c>
      <c r="B995" s="2" t="s">
        <v>160</v>
      </c>
      <c r="C995" s="2" t="s">
        <v>4988</v>
      </c>
      <c r="D995" s="2" t="s">
        <v>159</v>
      </c>
      <c r="F995" s="2" t="s">
        <v>514</v>
      </c>
      <c r="H995" s="2" t="s">
        <v>161</v>
      </c>
      <c r="J995" s="2" t="s">
        <v>2550</v>
      </c>
      <c r="K995" s="4" t="s">
        <v>1411</v>
      </c>
      <c r="M995" s="24">
        <v>47</v>
      </c>
      <c r="N995" s="27">
        <v>41</v>
      </c>
      <c r="O995" s="2" t="s">
        <v>515</v>
      </c>
      <c r="P995" s="10">
        <v>42</v>
      </c>
      <c r="Q995" s="27">
        <v>4.6</v>
      </c>
      <c r="R995" s="2" t="s">
        <v>516</v>
      </c>
      <c r="S995" s="2" t="s">
        <v>208</v>
      </c>
      <c r="T995" s="10">
        <v>276</v>
      </c>
      <c r="U995" s="2" t="s">
        <v>2550</v>
      </c>
      <c r="Z995" s="13">
        <f t="shared" si="30"/>
        <v>47.68333333333333</v>
      </c>
      <c r="AA995" s="13">
        <f t="shared" si="31"/>
        <v>42.07666666666667</v>
      </c>
      <c r="AC995" s="32">
        <v>2200</v>
      </c>
      <c r="AD995" s="32">
        <v>42</v>
      </c>
      <c r="AE995" s="7" t="s">
        <v>2550</v>
      </c>
      <c r="AF995" s="37">
        <v>91</v>
      </c>
      <c r="AG995" s="7" t="s">
        <v>1418</v>
      </c>
      <c r="AH995" s="7" t="s">
        <v>193</v>
      </c>
      <c r="AS995" s="7" t="s">
        <v>1200</v>
      </c>
      <c r="AV995" s="2" t="s">
        <v>1419</v>
      </c>
      <c r="AW995" s="14" t="s">
        <v>162</v>
      </c>
    </row>
    <row r="996" spans="1:45" ht="12.75">
      <c r="A996" s="2" t="s">
        <v>2906</v>
      </c>
      <c r="F996" s="2" t="s">
        <v>514</v>
      </c>
      <c r="H996" s="2" t="s">
        <v>2907</v>
      </c>
      <c r="J996" s="2" t="s">
        <v>2550</v>
      </c>
      <c r="K996" s="4" t="s">
        <v>515</v>
      </c>
      <c r="M996" s="24">
        <v>47</v>
      </c>
      <c r="N996" s="27">
        <v>31</v>
      </c>
      <c r="O996" s="2" t="s">
        <v>515</v>
      </c>
      <c r="P996" s="10">
        <v>42</v>
      </c>
      <c r="Q996" s="27">
        <v>4.5</v>
      </c>
      <c r="R996" s="2" t="s">
        <v>516</v>
      </c>
      <c r="S996" s="2" t="s">
        <v>2550</v>
      </c>
      <c r="T996" s="10">
        <v>66</v>
      </c>
      <c r="U996" s="2" t="s">
        <v>2550</v>
      </c>
      <c r="Z996" s="13">
        <f t="shared" si="30"/>
        <v>47.516666666666666</v>
      </c>
      <c r="AA996" s="13">
        <f t="shared" si="31"/>
        <v>42.075</v>
      </c>
      <c r="AC996" s="32">
        <v>1200</v>
      </c>
      <c r="AD996" s="32">
        <v>400</v>
      </c>
      <c r="AE996" s="7" t="s">
        <v>2550</v>
      </c>
      <c r="AF996" s="37">
        <v>102</v>
      </c>
      <c r="AG996" s="7" t="s">
        <v>3996</v>
      </c>
      <c r="AH996" s="7" t="s">
        <v>1404</v>
      </c>
      <c r="AS996" s="7" t="s">
        <v>1200</v>
      </c>
    </row>
    <row r="997" spans="1:49" ht="12.75">
      <c r="A997" s="2" t="s">
        <v>163</v>
      </c>
      <c r="C997" s="2" t="s">
        <v>1407</v>
      </c>
      <c r="D997" s="2" t="s">
        <v>163</v>
      </c>
      <c r="F997" s="2" t="s">
        <v>514</v>
      </c>
      <c r="K997" s="4" t="s">
        <v>1411</v>
      </c>
      <c r="L997" s="32">
        <v>3</v>
      </c>
      <c r="M997" s="24">
        <v>47</v>
      </c>
      <c r="N997" s="27">
        <v>8.4</v>
      </c>
      <c r="O997" s="2" t="s">
        <v>515</v>
      </c>
      <c r="P997" s="10">
        <v>42</v>
      </c>
      <c r="Q997" s="27">
        <v>23.8</v>
      </c>
      <c r="R997" s="2" t="s">
        <v>516</v>
      </c>
      <c r="S997" s="2" t="s">
        <v>1402</v>
      </c>
      <c r="T997" s="10">
        <v>249</v>
      </c>
      <c r="Z997" s="13">
        <f t="shared" si="30"/>
        <v>47.14</v>
      </c>
      <c r="AA997" s="13">
        <f t="shared" si="31"/>
        <v>42.39666666666667</v>
      </c>
      <c r="AC997" s="32">
        <v>2400</v>
      </c>
      <c r="AD997" s="32">
        <v>60</v>
      </c>
      <c r="AE997" s="7" t="s">
        <v>1402</v>
      </c>
      <c r="AF997" s="37">
        <v>124</v>
      </c>
      <c r="AH997" s="7" t="s">
        <v>1414</v>
      </c>
      <c r="AS997" s="7" t="s">
        <v>1197</v>
      </c>
      <c r="AV997" s="2" t="s">
        <v>1427</v>
      </c>
      <c r="AW997" s="14" t="s">
        <v>164</v>
      </c>
    </row>
    <row r="998" spans="1:49" ht="12.75">
      <c r="A998" s="2" t="s">
        <v>169</v>
      </c>
      <c r="B998" s="2" t="s">
        <v>170</v>
      </c>
      <c r="C998" s="2" t="s">
        <v>531</v>
      </c>
      <c r="D998" s="2" t="s">
        <v>4747</v>
      </c>
      <c r="F998" s="2" t="s">
        <v>514</v>
      </c>
      <c r="K998" s="4" t="s">
        <v>1411</v>
      </c>
      <c r="L998" s="32">
        <v>3</v>
      </c>
      <c r="M998" s="24">
        <v>47</v>
      </c>
      <c r="N998" s="27">
        <v>58.2</v>
      </c>
      <c r="O998" s="2" t="s">
        <v>515</v>
      </c>
      <c r="P998" s="10">
        <v>43</v>
      </c>
      <c r="Q998" s="27">
        <v>43.3</v>
      </c>
      <c r="R998" s="2" t="s">
        <v>516</v>
      </c>
      <c r="S998" s="2" t="s">
        <v>1402</v>
      </c>
      <c r="T998" s="10">
        <v>331</v>
      </c>
      <c r="Z998" s="13">
        <f t="shared" si="30"/>
        <v>47.97</v>
      </c>
      <c r="AA998" s="13">
        <f t="shared" si="31"/>
        <v>43.721666666666664</v>
      </c>
      <c r="AC998" s="32">
        <v>2500</v>
      </c>
      <c r="AD998" s="32">
        <v>40</v>
      </c>
      <c r="AE998" s="7" t="s">
        <v>1402</v>
      </c>
      <c r="AF998" s="37">
        <v>107</v>
      </c>
      <c r="AH998" s="7" t="s">
        <v>1414</v>
      </c>
      <c r="AS998" s="7" t="s">
        <v>1197</v>
      </c>
      <c r="AV998" s="2" t="s">
        <v>1427</v>
      </c>
      <c r="AW998" s="14" t="s">
        <v>171</v>
      </c>
    </row>
    <row r="999" spans="1:49" ht="12.75">
      <c r="A999" s="2" t="s">
        <v>165</v>
      </c>
      <c r="C999" s="2" t="s">
        <v>1491</v>
      </c>
      <c r="D999" s="2" t="s">
        <v>165</v>
      </c>
      <c r="E999" s="2" t="s">
        <v>166</v>
      </c>
      <c r="F999" s="2" t="s">
        <v>514</v>
      </c>
      <c r="H999" s="2" t="s">
        <v>2915</v>
      </c>
      <c r="J999" s="2" t="s">
        <v>2550</v>
      </c>
      <c r="K999" s="4" t="s">
        <v>1411</v>
      </c>
      <c r="M999" s="24">
        <v>47</v>
      </c>
      <c r="N999" s="27">
        <v>38.1</v>
      </c>
      <c r="O999" s="2" t="s">
        <v>515</v>
      </c>
      <c r="P999" s="10">
        <v>43</v>
      </c>
      <c r="Q999" s="27">
        <v>5.7</v>
      </c>
      <c r="R999" s="2" t="s">
        <v>516</v>
      </c>
      <c r="S999" s="2" t="s">
        <v>208</v>
      </c>
      <c r="T999" s="10">
        <v>213</v>
      </c>
      <c r="U999" s="2" t="s">
        <v>2550</v>
      </c>
      <c r="Z999" s="13">
        <f t="shared" si="30"/>
        <v>47.635</v>
      </c>
      <c r="AA999" s="13">
        <f t="shared" si="31"/>
        <v>43.095</v>
      </c>
      <c r="AC999" s="32">
        <v>2500</v>
      </c>
      <c r="AD999" s="32">
        <v>40</v>
      </c>
      <c r="AE999" s="7" t="s">
        <v>2550</v>
      </c>
      <c r="AF999" s="37">
        <v>129</v>
      </c>
      <c r="AG999" s="7" t="s">
        <v>1689</v>
      </c>
      <c r="AH999" s="7" t="s">
        <v>1414</v>
      </c>
      <c r="AI999" s="32">
        <v>2500</v>
      </c>
      <c r="AJ999" s="32">
        <v>40</v>
      </c>
      <c r="AK999" s="7" t="s">
        <v>2550</v>
      </c>
      <c r="AL999" s="37">
        <v>129</v>
      </c>
      <c r="AO999" s="7" t="s">
        <v>3696</v>
      </c>
      <c r="AP999" s="7" t="s">
        <v>1414</v>
      </c>
      <c r="AQ999" s="32">
        <v>131</v>
      </c>
      <c r="AR999" s="32">
        <v>2500</v>
      </c>
      <c r="AS999" s="7" t="s">
        <v>1197</v>
      </c>
      <c r="AU999" s="7" t="s">
        <v>517</v>
      </c>
      <c r="AV999" s="2" t="s">
        <v>167</v>
      </c>
      <c r="AW999" s="14" t="s">
        <v>168</v>
      </c>
    </row>
    <row r="1000" spans="1:49" ht="12.75">
      <c r="A1000" s="2" t="s">
        <v>172</v>
      </c>
      <c r="B1000" s="2" t="s">
        <v>173</v>
      </c>
      <c r="C1000" s="2" t="s">
        <v>174</v>
      </c>
      <c r="D1000" s="2" t="s">
        <v>175</v>
      </c>
      <c r="E1000" s="2" t="s">
        <v>5153</v>
      </c>
      <c r="F1000" s="2" t="s">
        <v>514</v>
      </c>
      <c r="K1000" s="4" t="s">
        <v>1411</v>
      </c>
      <c r="L1000" s="32">
        <v>2</v>
      </c>
      <c r="M1000" s="24">
        <v>47</v>
      </c>
      <c r="N1000" s="27">
        <v>25.3</v>
      </c>
      <c r="O1000" s="2" t="s">
        <v>515</v>
      </c>
      <c r="P1000" s="10">
        <v>47</v>
      </c>
      <c r="Q1000" s="27">
        <v>55.7</v>
      </c>
      <c r="R1000" s="2" t="s">
        <v>516</v>
      </c>
      <c r="S1000" s="2" t="s">
        <v>1402</v>
      </c>
      <c r="T1000" s="31"/>
      <c r="U1000" s="5"/>
      <c r="V1000" s="31"/>
      <c r="W1000" s="5"/>
      <c r="X1000" s="31"/>
      <c r="Y1000" s="5"/>
      <c r="Z1000" s="13">
        <f t="shared" si="30"/>
        <v>47.42166666666667</v>
      </c>
      <c r="AA1000" s="13">
        <f t="shared" si="31"/>
        <v>47.928333333333335</v>
      </c>
      <c r="AC1000" s="32">
        <v>2500</v>
      </c>
      <c r="AD1000" s="32">
        <v>30</v>
      </c>
      <c r="AE1000" s="7" t="s">
        <v>208</v>
      </c>
      <c r="AF1000" s="37">
        <v>86</v>
      </c>
      <c r="AH1000" s="7" t="s">
        <v>1414</v>
      </c>
      <c r="AS1000" s="7" t="s">
        <v>1200</v>
      </c>
      <c r="AV1000" s="2" t="s">
        <v>1419</v>
      </c>
      <c r="AW1000" s="14" t="s">
        <v>176</v>
      </c>
    </row>
    <row r="1001" spans="1:49" ht="12.75">
      <c r="A1001" s="2" t="s">
        <v>4555</v>
      </c>
      <c r="B1001" s="2" t="s">
        <v>4556</v>
      </c>
      <c r="C1001" s="2" t="s">
        <v>1748</v>
      </c>
      <c r="D1001" s="2" t="s">
        <v>179</v>
      </c>
      <c r="F1001" s="2" t="s">
        <v>2719</v>
      </c>
      <c r="K1001" s="4" t="s">
        <v>1411</v>
      </c>
      <c r="L1001" s="32">
        <v>1</v>
      </c>
      <c r="M1001" s="24">
        <v>47</v>
      </c>
      <c r="N1001" s="27">
        <v>13.3</v>
      </c>
      <c r="O1001" s="2" t="s">
        <v>515</v>
      </c>
      <c r="P1001" s="10">
        <v>51</v>
      </c>
      <c r="Q1001" s="27">
        <v>59.5</v>
      </c>
      <c r="R1001" s="2" t="s">
        <v>516</v>
      </c>
      <c r="S1001" s="2" t="s">
        <v>1402</v>
      </c>
      <c r="T1001" s="10">
        <v>-79</v>
      </c>
      <c r="Z1001" s="13">
        <f t="shared" si="30"/>
        <v>47.221666666666664</v>
      </c>
      <c r="AA1001" s="13">
        <f t="shared" si="31"/>
        <v>51.99166666666667</v>
      </c>
      <c r="AB1001" s="27">
        <v>8</v>
      </c>
      <c r="AC1001" s="32">
        <v>2500</v>
      </c>
      <c r="AD1001" s="32">
        <v>30</v>
      </c>
      <c r="AE1001" s="7" t="s">
        <v>1402</v>
      </c>
      <c r="AF1001" s="37">
        <v>100</v>
      </c>
      <c r="AH1001" s="7" t="s">
        <v>1414</v>
      </c>
      <c r="AS1001" s="7" t="s">
        <v>1197</v>
      </c>
      <c r="AV1001" s="2" t="s">
        <v>1427</v>
      </c>
      <c r="AW1001" s="14" t="s">
        <v>267</v>
      </c>
    </row>
    <row r="1002" spans="1:49" ht="12.75">
      <c r="A1002" s="2" t="s">
        <v>177</v>
      </c>
      <c r="B1002" s="2" t="s">
        <v>178</v>
      </c>
      <c r="C1002" s="2" t="s">
        <v>3009</v>
      </c>
      <c r="D1002" s="2" t="s">
        <v>179</v>
      </c>
      <c r="F1002" s="2" t="s">
        <v>2719</v>
      </c>
      <c r="H1002" s="2" t="s">
        <v>180</v>
      </c>
      <c r="J1002" s="2" t="s">
        <v>1507</v>
      </c>
      <c r="K1002" s="4" t="s">
        <v>1411</v>
      </c>
      <c r="M1002" s="24">
        <v>47</v>
      </c>
      <c r="N1002" s="27">
        <v>7.2</v>
      </c>
      <c r="O1002" s="2" t="s">
        <v>515</v>
      </c>
      <c r="P1002" s="10">
        <v>51</v>
      </c>
      <c r="Q1002" s="27">
        <v>49.5</v>
      </c>
      <c r="R1002" s="2" t="s">
        <v>516</v>
      </c>
      <c r="S1002" s="2" t="s">
        <v>1507</v>
      </c>
      <c r="T1002" s="10">
        <v>-72</v>
      </c>
      <c r="U1002" s="2" t="s">
        <v>1507</v>
      </c>
      <c r="Z1002" s="13">
        <f t="shared" si="30"/>
        <v>47.12</v>
      </c>
      <c r="AA1002" s="13">
        <f t="shared" si="31"/>
        <v>51.825</v>
      </c>
      <c r="AB1002" s="27">
        <v>8</v>
      </c>
      <c r="AC1002" s="32">
        <v>2358</v>
      </c>
      <c r="AD1002" s="32">
        <v>44</v>
      </c>
      <c r="AE1002" s="7" t="s">
        <v>1507</v>
      </c>
      <c r="AF1002" s="37">
        <v>149</v>
      </c>
      <c r="AG1002" s="7" t="s">
        <v>3712</v>
      </c>
      <c r="AH1002" s="7" t="s">
        <v>193</v>
      </c>
      <c r="AS1002" s="7" t="s">
        <v>1200</v>
      </c>
      <c r="AV1002" s="2" t="s">
        <v>1419</v>
      </c>
      <c r="AW1002" s="14" t="s">
        <v>4554</v>
      </c>
    </row>
    <row r="1003" spans="1:49" ht="12.75">
      <c r="A1003" s="2" t="s">
        <v>4559</v>
      </c>
      <c r="C1003" s="2" t="s">
        <v>4474</v>
      </c>
      <c r="D1003" s="2" t="s">
        <v>4558</v>
      </c>
      <c r="F1003" s="2" t="s">
        <v>2719</v>
      </c>
      <c r="K1003" s="4" t="s">
        <v>1411</v>
      </c>
      <c r="L1003" s="32">
        <v>2</v>
      </c>
      <c r="M1003" s="24">
        <v>47</v>
      </c>
      <c r="N1003" s="27">
        <v>54.3</v>
      </c>
      <c r="O1003" s="2" t="s">
        <v>515</v>
      </c>
      <c r="P1003" s="10">
        <v>59</v>
      </c>
      <c r="Q1003" s="27">
        <v>37.2</v>
      </c>
      <c r="R1003" s="2" t="s">
        <v>516</v>
      </c>
      <c r="S1003" s="2" t="s">
        <v>208</v>
      </c>
      <c r="T1003" s="10">
        <v>571</v>
      </c>
      <c r="Z1003" s="13">
        <f t="shared" si="30"/>
        <v>47.905</v>
      </c>
      <c r="AA1003" s="13">
        <f t="shared" si="31"/>
        <v>59.62</v>
      </c>
      <c r="AB1003" s="27">
        <v>8</v>
      </c>
      <c r="AC1003" s="32">
        <v>1500</v>
      </c>
      <c r="AD1003" s="32">
        <v>35</v>
      </c>
      <c r="AE1003" s="7" t="s">
        <v>208</v>
      </c>
      <c r="AF1003" s="37">
        <v>54</v>
      </c>
      <c r="AG1003" s="7" t="s">
        <v>1496</v>
      </c>
      <c r="AH1003" s="7" t="s">
        <v>1414</v>
      </c>
      <c r="AS1003" s="7" t="s">
        <v>1200</v>
      </c>
      <c r="AV1003" s="2" t="s">
        <v>1419</v>
      </c>
      <c r="AW1003" s="14" t="s">
        <v>4560</v>
      </c>
    </row>
    <row r="1004" spans="1:49" ht="12.75">
      <c r="A1004" s="2" t="s">
        <v>4557</v>
      </c>
      <c r="C1004" s="2" t="s">
        <v>1499</v>
      </c>
      <c r="D1004" s="2" t="s">
        <v>4558</v>
      </c>
      <c r="F1004" s="2" t="s">
        <v>2719</v>
      </c>
      <c r="K1004" s="4" t="s">
        <v>1412</v>
      </c>
      <c r="L1004" s="32">
        <v>1</v>
      </c>
      <c r="M1004" s="24">
        <v>47</v>
      </c>
      <c r="N1004" s="27">
        <v>48.1</v>
      </c>
      <c r="O1004" s="2" t="s">
        <v>515</v>
      </c>
      <c r="P1004" s="10">
        <v>59</v>
      </c>
      <c r="Q1004" s="27">
        <v>36.6</v>
      </c>
      <c r="R1004" s="2" t="s">
        <v>516</v>
      </c>
      <c r="S1004" s="2" t="s">
        <v>208</v>
      </c>
      <c r="T1004" s="10">
        <v>564</v>
      </c>
      <c r="U1004" s="2" t="s">
        <v>208</v>
      </c>
      <c r="Z1004" s="13">
        <f t="shared" si="30"/>
        <v>47.80166666666667</v>
      </c>
      <c r="AA1004" s="13">
        <f t="shared" si="31"/>
        <v>59.61</v>
      </c>
      <c r="AB1004" s="27">
        <v>8</v>
      </c>
      <c r="AC1004" s="32">
        <v>1770</v>
      </c>
      <c r="AD1004" s="32">
        <v>20</v>
      </c>
      <c r="AE1004" s="7" t="s">
        <v>208</v>
      </c>
      <c r="AF1004" s="37">
        <v>21</v>
      </c>
      <c r="AH1004" s="7" t="s">
        <v>1404</v>
      </c>
      <c r="AS1004" s="7" t="s">
        <v>1200</v>
      </c>
      <c r="AV1004" s="2" t="s">
        <v>1419</v>
      </c>
      <c r="AW1004" s="14" t="s">
        <v>3536</v>
      </c>
    </row>
    <row r="1005" spans="1:49" ht="12.75">
      <c r="A1005" s="2" t="s">
        <v>4561</v>
      </c>
      <c r="B1005" s="2" t="s">
        <v>4562</v>
      </c>
      <c r="C1005" s="2" t="s">
        <v>4550</v>
      </c>
      <c r="D1005" s="2" t="s">
        <v>4561</v>
      </c>
      <c r="F1005" s="2" t="s">
        <v>2719</v>
      </c>
      <c r="H1005" s="2" t="s">
        <v>4563</v>
      </c>
      <c r="J1005" s="2" t="s">
        <v>1410</v>
      </c>
      <c r="K1005" s="4" t="s">
        <v>1411</v>
      </c>
      <c r="L1005" s="32">
        <v>7</v>
      </c>
      <c r="M1005" s="24">
        <v>47</v>
      </c>
      <c r="N1005" s="27">
        <v>42.5</v>
      </c>
      <c r="O1005" s="2" t="s">
        <v>515</v>
      </c>
      <c r="P1005" s="10">
        <v>67</v>
      </c>
      <c r="Q1005" s="27">
        <v>44.3</v>
      </c>
      <c r="R1005" s="2" t="s">
        <v>516</v>
      </c>
      <c r="S1005" s="2" t="s">
        <v>1402</v>
      </c>
      <c r="T1005" s="10">
        <v>1250</v>
      </c>
      <c r="U1005" s="2" t="s">
        <v>200</v>
      </c>
      <c r="Z1005" s="13">
        <f t="shared" si="30"/>
        <v>47.708333333333336</v>
      </c>
      <c r="AA1005" s="13">
        <f t="shared" si="31"/>
        <v>67.73833333333333</v>
      </c>
      <c r="AB1005" s="27">
        <v>8</v>
      </c>
      <c r="AC1005" s="32">
        <v>2600</v>
      </c>
      <c r="AD1005" s="32">
        <v>42</v>
      </c>
      <c r="AE1005" s="7" t="s">
        <v>200</v>
      </c>
      <c r="AF1005" s="37">
        <v>52</v>
      </c>
      <c r="AG1005" s="7" t="s">
        <v>1436</v>
      </c>
      <c r="AH1005" s="7" t="s">
        <v>1414</v>
      </c>
      <c r="AS1005" s="7" t="s">
        <v>1200</v>
      </c>
      <c r="AV1005" s="2" t="s">
        <v>1419</v>
      </c>
      <c r="AW1005" s="14" t="s">
        <v>4564</v>
      </c>
    </row>
    <row r="1006" spans="1:49" ht="12.75">
      <c r="A1006" s="2" t="s">
        <v>4565</v>
      </c>
      <c r="C1006" s="2" t="s">
        <v>4566</v>
      </c>
      <c r="D1006" s="2" t="s">
        <v>5158</v>
      </c>
      <c r="F1006" s="2" t="s">
        <v>2719</v>
      </c>
      <c r="H1006" s="3"/>
      <c r="I1006" s="3"/>
      <c r="J1006" s="3"/>
      <c r="K1006" s="4" t="s">
        <v>515</v>
      </c>
      <c r="L1006" s="32">
        <v>1</v>
      </c>
      <c r="M1006" s="24">
        <v>47</v>
      </c>
      <c r="N1006" s="27">
        <v>9.2</v>
      </c>
      <c r="O1006" s="2" t="s">
        <v>515</v>
      </c>
      <c r="P1006" s="10">
        <v>69</v>
      </c>
      <c r="Q1006" s="27">
        <v>9.7</v>
      </c>
      <c r="R1006" s="2" t="s">
        <v>516</v>
      </c>
      <c r="S1006" s="2" t="s">
        <v>1402</v>
      </c>
      <c r="T1006" s="10">
        <v>1001</v>
      </c>
      <c r="Z1006" s="13">
        <f t="shared" si="30"/>
        <v>47.153333333333336</v>
      </c>
      <c r="AA1006" s="13">
        <f t="shared" si="31"/>
        <v>69.16166666666666</v>
      </c>
      <c r="AC1006" s="32">
        <v>1050</v>
      </c>
      <c r="AD1006" s="32">
        <v>20</v>
      </c>
      <c r="AE1006" s="7" t="s">
        <v>1402</v>
      </c>
      <c r="AF1006" s="39">
        <v>66</v>
      </c>
      <c r="AH1006" s="7" t="s">
        <v>1404</v>
      </c>
      <c r="AS1006" s="7" t="s">
        <v>1200</v>
      </c>
      <c r="AV1006" s="2" t="s">
        <v>1419</v>
      </c>
      <c r="AW1006" s="14" t="s">
        <v>4567</v>
      </c>
    </row>
    <row r="1007" spans="1:49" ht="12.75">
      <c r="A1007" s="2" t="s">
        <v>4573</v>
      </c>
      <c r="C1007" s="2" t="s">
        <v>4574</v>
      </c>
      <c r="D1007" s="2" t="s">
        <v>4575</v>
      </c>
      <c r="F1007" s="2" t="s">
        <v>2719</v>
      </c>
      <c r="H1007" s="3"/>
      <c r="I1007" s="3"/>
      <c r="J1007" s="3"/>
      <c r="K1007" s="4" t="s">
        <v>1412</v>
      </c>
      <c r="L1007" s="32">
        <v>0</v>
      </c>
      <c r="M1007" s="24">
        <v>47</v>
      </c>
      <c r="N1007" s="27">
        <v>43.9</v>
      </c>
      <c r="O1007" s="2" t="s">
        <v>515</v>
      </c>
      <c r="P1007" s="10">
        <v>79</v>
      </c>
      <c r="Q1007" s="27">
        <v>31.3</v>
      </c>
      <c r="R1007" s="2" t="s">
        <v>516</v>
      </c>
      <c r="S1007" s="2" t="s">
        <v>1402</v>
      </c>
      <c r="T1007" s="10">
        <v>1883</v>
      </c>
      <c r="Z1007" s="13">
        <f t="shared" si="30"/>
        <v>47.73166666666667</v>
      </c>
      <c r="AA1007" s="13">
        <f t="shared" si="31"/>
        <v>79.52166666666666</v>
      </c>
      <c r="AC1007" s="32">
        <v>2500</v>
      </c>
      <c r="AD1007" s="32">
        <v>40</v>
      </c>
      <c r="AE1007" s="7" t="s">
        <v>1402</v>
      </c>
      <c r="AF1007" s="39">
        <v>152</v>
      </c>
      <c r="AH1007" s="7" t="s">
        <v>1414</v>
      </c>
      <c r="AS1007" s="7" t="s">
        <v>1426</v>
      </c>
      <c r="AV1007" s="2" t="s">
        <v>2946</v>
      </c>
      <c r="AW1007" s="14" t="s">
        <v>4576</v>
      </c>
    </row>
    <row r="1008" spans="1:49" ht="12.75">
      <c r="A1008" s="2" t="s">
        <v>4568</v>
      </c>
      <c r="B1008" s="2" t="s">
        <v>4569</v>
      </c>
      <c r="C1008" s="2" t="s">
        <v>4570</v>
      </c>
      <c r="D1008" s="2" t="s">
        <v>4571</v>
      </c>
      <c r="F1008" s="2" t="s">
        <v>2719</v>
      </c>
      <c r="H1008" s="3"/>
      <c r="I1008" s="3"/>
      <c r="J1008" s="3"/>
      <c r="K1008" s="4" t="s">
        <v>1411</v>
      </c>
      <c r="L1008" s="32">
        <v>3</v>
      </c>
      <c r="M1008" s="24">
        <v>47</v>
      </c>
      <c r="N1008" s="27">
        <v>3.7</v>
      </c>
      <c r="O1008" s="2" t="s">
        <v>515</v>
      </c>
      <c r="P1008" s="10">
        <v>79</v>
      </c>
      <c r="Q1008" s="27">
        <v>42.1</v>
      </c>
      <c r="R1008" s="2" t="s">
        <v>516</v>
      </c>
      <c r="S1008" s="2" t="s">
        <v>1402</v>
      </c>
      <c r="T1008" s="10">
        <v>1224</v>
      </c>
      <c r="Z1008" s="13">
        <f t="shared" si="30"/>
        <v>47.06166666666667</v>
      </c>
      <c r="AA1008" s="13">
        <f t="shared" si="31"/>
        <v>79.70166666666667</v>
      </c>
      <c r="AC1008" s="32">
        <v>3700</v>
      </c>
      <c r="AD1008" s="32">
        <v>40</v>
      </c>
      <c r="AE1008" s="7" t="s">
        <v>1402</v>
      </c>
      <c r="AF1008" s="39">
        <v>18</v>
      </c>
      <c r="AH1008" s="7" t="s">
        <v>1414</v>
      </c>
      <c r="AI1008" s="32">
        <v>3000</v>
      </c>
      <c r="AJ1008" s="32">
        <v>40</v>
      </c>
      <c r="AK1008" s="7" t="s">
        <v>1402</v>
      </c>
      <c r="AL1008" s="37">
        <v>58</v>
      </c>
      <c r="AP1008" s="7" t="s">
        <v>1414</v>
      </c>
      <c r="AQ1008" s="32">
        <v>330</v>
      </c>
      <c r="AR1008" s="32">
        <v>1700</v>
      </c>
      <c r="AS1008" s="7" t="s">
        <v>1197</v>
      </c>
      <c r="AV1008" s="2" t="s">
        <v>1427</v>
      </c>
      <c r="AW1008" s="14" t="s">
        <v>4572</v>
      </c>
    </row>
    <row r="1009" spans="1:49" ht="12.75">
      <c r="A1009" s="2" t="s">
        <v>4575</v>
      </c>
      <c r="B1009" s="2" t="s">
        <v>4577</v>
      </c>
      <c r="C1009" s="2" t="s">
        <v>3279</v>
      </c>
      <c r="D1009" s="2" t="s">
        <v>4575</v>
      </c>
      <c r="F1009" s="2" t="s">
        <v>2719</v>
      </c>
      <c r="H1009" s="3"/>
      <c r="I1009" s="3"/>
      <c r="J1009" s="3"/>
      <c r="K1009" s="4" t="s">
        <v>1411</v>
      </c>
      <c r="L1009" s="32">
        <v>4</v>
      </c>
      <c r="M1009" s="24">
        <v>47</v>
      </c>
      <c r="N1009" s="27">
        <v>55.1</v>
      </c>
      <c r="O1009" s="2" t="s">
        <v>515</v>
      </c>
      <c r="P1009" s="10">
        <v>80</v>
      </c>
      <c r="Q1009" s="27">
        <v>27.1</v>
      </c>
      <c r="R1009" s="2" t="s">
        <v>516</v>
      </c>
      <c r="S1009" s="2" t="s">
        <v>1402</v>
      </c>
      <c r="T1009" s="10">
        <v>2119</v>
      </c>
      <c r="Z1009" s="13">
        <f t="shared" si="30"/>
        <v>47.91833333333334</v>
      </c>
      <c r="AA1009" s="13">
        <f t="shared" si="31"/>
        <v>80.45166666666667</v>
      </c>
      <c r="AC1009" s="32">
        <v>2500</v>
      </c>
      <c r="AD1009" s="32">
        <v>45</v>
      </c>
      <c r="AE1009" s="7" t="s">
        <v>1402</v>
      </c>
      <c r="AF1009" s="39">
        <v>33</v>
      </c>
      <c r="AH1009" s="7" t="s">
        <v>1414</v>
      </c>
      <c r="AS1009" s="7" t="s">
        <v>1197</v>
      </c>
      <c r="AV1009" s="2" t="s">
        <v>1427</v>
      </c>
      <c r="AW1009" s="14" t="s">
        <v>4578</v>
      </c>
    </row>
    <row r="1010" spans="1:49" ht="12.75">
      <c r="A1010" s="2" t="s">
        <v>4579</v>
      </c>
      <c r="C1010" s="2" t="s">
        <v>2962</v>
      </c>
      <c r="D1010" s="2" t="s">
        <v>4579</v>
      </c>
      <c r="F1010" s="2" t="s">
        <v>2719</v>
      </c>
      <c r="H1010" s="3"/>
      <c r="I1010" s="3"/>
      <c r="J1010" s="3"/>
      <c r="K1010" s="4" t="s">
        <v>515</v>
      </c>
      <c r="L1010" s="32">
        <v>2</v>
      </c>
      <c r="M1010" s="24">
        <v>47</v>
      </c>
      <c r="N1010" s="27">
        <v>5.4</v>
      </c>
      <c r="O1010" s="2" t="s">
        <v>515</v>
      </c>
      <c r="P1010" s="10">
        <v>81</v>
      </c>
      <c r="Q1010" s="27">
        <v>39.9</v>
      </c>
      <c r="R1010" s="2" t="s">
        <v>516</v>
      </c>
      <c r="S1010" s="2" t="s">
        <v>1402</v>
      </c>
      <c r="T1010" s="10">
        <v>1627</v>
      </c>
      <c r="Z1010" s="13">
        <f t="shared" si="30"/>
        <v>47.09</v>
      </c>
      <c r="AA1010" s="13">
        <f t="shared" si="31"/>
        <v>81.665</v>
      </c>
      <c r="AC1010" s="32">
        <v>1500</v>
      </c>
      <c r="AD1010" s="32">
        <v>25</v>
      </c>
      <c r="AE1010" s="7" t="s">
        <v>1402</v>
      </c>
      <c r="AF1010" s="39">
        <v>72</v>
      </c>
      <c r="AH1010" s="7" t="s">
        <v>193</v>
      </c>
      <c r="AS1010" s="7" t="s">
        <v>1200</v>
      </c>
      <c r="AV1010" s="2" t="s">
        <v>1419</v>
      </c>
      <c r="AW1010" s="14" t="s">
        <v>3813</v>
      </c>
    </row>
    <row r="1011" spans="1:49" ht="12.75">
      <c r="A1011" s="2" t="s">
        <v>4580</v>
      </c>
      <c r="C1011" s="2" t="s">
        <v>2450</v>
      </c>
      <c r="D1011" s="2" t="s">
        <v>4579</v>
      </c>
      <c r="F1011" s="2" t="s">
        <v>2719</v>
      </c>
      <c r="H1011" s="3"/>
      <c r="I1011" s="3"/>
      <c r="J1011" s="3"/>
      <c r="K1011" s="4" t="s">
        <v>1412</v>
      </c>
      <c r="L1011" s="32">
        <v>0</v>
      </c>
      <c r="M1011" s="24">
        <v>47</v>
      </c>
      <c r="N1011" s="27">
        <v>4.6</v>
      </c>
      <c r="O1011" s="2" t="s">
        <v>515</v>
      </c>
      <c r="P1011" s="10">
        <v>81</v>
      </c>
      <c r="Q1011" s="27">
        <v>47.2</v>
      </c>
      <c r="R1011" s="2" t="s">
        <v>516</v>
      </c>
      <c r="S1011" s="2" t="s">
        <v>1402</v>
      </c>
      <c r="T1011" s="10">
        <v>1932</v>
      </c>
      <c r="Z1011" s="13">
        <f t="shared" si="30"/>
        <v>47.07666666666667</v>
      </c>
      <c r="AA1011" s="13">
        <f t="shared" si="31"/>
        <v>81.78666666666666</v>
      </c>
      <c r="AC1011" s="32">
        <v>2500</v>
      </c>
      <c r="AD1011" s="32">
        <v>40</v>
      </c>
      <c r="AE1011" s="7" t="s">
        <v>1402</v>
      </c>
      <c r="AF1011" s="39">
        <v>84</v>
      </c>
      <c r="AH1011" s="7" t="s">
        <v>1425</v>
      </c>
      <c r="AS1011" s="7" t="s">
        <v>1426</v>
      </c>
      <c r="AV1011" s="2" t="s">
        <v>1427</v>
      </c>
      <c r="AW1011" s="14" t="s">
        <v>4581</v>
      </c>
    </row>
    <row r="1012" spans="1:49" ht="12.75">
      <c r="A1012" s="2" t="s">
        <v>4582</v>
      </c>
      <c r="B1012" s="2" t="s">
        <v>4583</v>
      </c>
      <c r="C1012" s="2" t="s">
        <v>4919</v>
      </c>
      <c r="D1012" s="2" t="s">
        <v>4584</v>
      </c>
      <c r="F1012" s="2" t="s">
        <v>2719</v>
      </c>
      <c r="K1012" s="4" t="s">
        <v>1411</v>
      </c>
      <c r="L1012" s="32">
        <v>2</v>
      </c>
      <c r="M1012" s="24">
        <v>47</v>
      </c>
      <c r="N1012" s="27">
        <v>36.6</v>
      </c>
      <c r="O1012" s="2" t="s">
        <v>515</v>
      </c>
      <c r="P1012" s="10">
        <v>84</v>
      </c>
      <c r="Q1012" s="27">
        <v>34.6</v>
      </c>
      <c r="R1012" s="2" t="s">
        <v>516</v>
      </c>
      <c r="S1012" s="2" t="s">
        <v>1402</v>
      </c>
      <c r="T1012" s="10">
        <v>1401</v>
      </c>
      <c r="Z1012" s="13">
        <f t="shared" si="30"/>
        <v>47.61</v>
      </c>
      <c r="AA1012" s="13">
        <f t="shared" si="31"/>
        <v>84.57666666666667</v>
      </c>
      <c r="AC1012" s="32">
        <v>2500</v>
      </c>
      <c r="AD1012" s="32">
        <v>40</v>
      </c>
      <c r="AE1012" s="7" t="s">
        <v>1402</v>
      </c>
      <c r="AF1012" s="39">
        <v>112</v>
      </c>
      <c r="AH1012" s="7" t="s">
        <v>193</v>
      </c>
      <c r="AS1012" s="7" t="s">
        <v>1197</v>
      </c>
      <c r="AV1012" s="2" t="s">
        <v>1427</v>
      </c>
      <c r="AW1012" s="14" t="s">
        <v>4585</v>
      </c>
    </row>
    <row r="1013" spans="1:49" ht="12.75">
      <c r="A1013" s="2" t="s">
        <v>2631</v>
      </c>
      <c r="B1013" s="2" t="s">
        <v>2632</v>
      </c>
      <c r="C1013" s="2" t="s">
        <v>185</v>
      </c>
      <c r="D1013" s="2" t="s">
        <v>2633</v>
      </c>
      <c r="E1013" s="2" t="s">
        <v>5173</v>
      </c>
      <c r="F1013" s="2" t="s">
        <v>514</v>
      </c>
      <c r="G1013" s="22">
        <v>4</v>
      </c>
      <c r="H1013" s="3" t="s">
        <v>2634</v>
      </c>
      <c r="I1013" s="3"/>
      <c r="J1013" s="3"/>
      <c r="K1013" s="4" t="s">
        <v>1411</v>
      </c>
      <c r="M1013" s="24">
        <v>47</v>
      </c>
      <c r="N1013" s="27">
        <v>59.8</v>
      </c>
      <c r="O1013" s="2" t="s">
        <v>515</v>
      </c>
      <c r="P1013" s="10">
        <v>135</v>
      </c>
      <c r="Q1013" s="27">
        <v>5.3</v>
      </c>
      <c r="R1013" s="2" t="s">
        <v>516</v>
      </c>
      <c r="S1013" s="2" t="s">
        <v>1402</v>
      </c>
      <c r="T1013" s="10">
        <v>279</v>
      </c>
      <c r="Z1013" s="13">
        <f t="shared" si="30"/>
        <v>47.99666666666667</v>
      </c>
      <c r="AA1013" s="13">
        <f t="shared" si="31"/>
        <v>135.08833333333334</v>
      </c>
      <c r="AC1013" s="32">
        <v>2500</v>
      </c>
      <c r="AD1013" s="32">
        <v>40</v>
      </c>
      <c r="AE1013" s="7" t="s">
        <v>1402</v>
      </c>
      <c r="AF1013" s="37">
        <v>18</v>
      </c>
      <c r="AH1013" s="7" t="s">
        <v>1414</v>
      </c>
      <c r="AS1013" s="7" t="s">
        <v>1197</v>
      </c>
      <c r="AT1013" s="7" t="s">
        <v>2057</v>
      </c>
      <c r="AU1013" s="7" t="s">
        <v>1412</v>
      </c>
      <c r="AV1013" s="2" t="s">
        <v>2635</v>
      </c>
      <c r="AW1013" s="14" t="s">
        <v>4231</v>
      </c>
    </row>
    <row r="1014" spans="1:49" ht="12.75">
      <c r="A1014" s="2" t="s">
        <v>4586</v>
      </c>
      <c r="B1014" s="2" t="s">
        <v>4587</v>
      </c>
      <c r="C1014" s="2" t="s">
        <v>4329</v>
      </c>
      <c r="D1014" s="2" t="s">
        <v>4587</v>
      </c>
      <c r="E1014" s="2" t="s">
        <v>2642</v>
      </c>
      <c r="F1014" s="2" t="s">
        <v>514</v>
      </c>
      <c r="K1014" s="4" t="s">
        <v>1411</v>
      </c>
      <c r="L1014" s="32">
        <v>2</v>
      </c>
      <c r="M1014" s="24">
        <v>47</v>
      </c>
      <c r="N1014" s="27">
        <v>10.6</v>
      </c>
      <c r="O1014" s="2" t="s">
        <v>515</v>
      </c>
      <c r="P1014" s="10">
        <v>138</v>
      </c>
      <c r="Q1014" s="27">
        <v>39.8</v>
      </c>
      <c r="R1014" s="2" t="s">
        <v>516</v>
      </c>
      <c r="S1014" s="2" t="s">
        <v>1402</v>
      </c>
      <c r="T1014" s="10">
        <v>79</v>
      </c>
      <c r="U1014" s="2" t="s">
        <v>517</v>
      </c>
      <c r="Z1014" s="13">
        <f t="shared" si="30"/>
        <v>47.17666666666667</v>
      </c>
      <c r="AA1014" s="13">
        <f t="shared" si="31"/>
        <v>138.66333333333333</v>
      </c>
      <c r="AB1014" s="27">
        <v>-11</v>
      </c>
      <c r="AC1014" s="32">
        <v>1600</v>
      </c>
      <c r="AD1014" s="32">
        <v>45</v>
      </c>
      <c r="AE1014" s="7" t="s">
        <v>1402</v>
      </c>
      <c r="AF1014" s="39">
        <v>121</v>
      </c>
      <c r="AG1014" s="7" t="s">
        <v>1479</v>
      </c>
      <c r="AH1014" s="7" t="s">
        <v>4465</v>
      </c>
      <c r="AS1014" s="7" t="s">
        <v>1200</v>
      </c>
      <c r="AV1014" s="2" t="s">
        <v>1419</v>
      </c>
      <c r="AW1014" s="14" t="s">
        <v>3313</v>
      </c>
    </row>
    <row r="1015" spans="1:49" ht="12.75">
      <c r="A1015" s="2" t="s">
        <v>3314</v>
      </c>
      <c r="C1015" s="2" t="s">
        <v>3708</v>
      </c>
      <c r="D1015" s="2" t="s">
        <v>3314</v>
      </c>
      <c r="E1015" s="2" t="s">
        <v>2288</v>
      </c>
      <c r="F1015" s="2" t="s">
        <v>514</v>
      </c>
      <c r="K1015" s="4" t="s">
        <v>1411</v>
      </c>
      <c r="L1015" s="32">
        <v>3</v>
      </c>
      <c r="M1015" s="24">
        <v>47</v>
      </c>
      <c r="N1015" s="27">
        <v>17.3</v>
      </c>
      <c r="O1015" s="2" t="s">
        <v>515</v>
      </c>
      <c r="P1015" s="10">
        <v>142</v>
      </c>
      <c r="Q1015" s="27">
        <v>0</v>
      </c>
      <c r="R1015" s="2" t="s">
        <v>516</v>
      </c>
      <c r="S1015" s="2" t="s">
        <v>1402</v>
      </c>
      <c r="T1015" s="10">
        <v>26</v>
      </c>
      <c r="U1015" s="2" t="s">
        <v>517</v>
      </c>
      <c r="Z1015" s="13">
        <f t="shared" si="30"/>
        <v>47.288333333333334</v>
      </c>
      <c r="AA1015" s="13">
        <f t="shared" si="31"/>
        <v>142</v>
      </c>
      <c r="AB1015" s="27">
        <v>-10</v>
      </c>
      <c r="AC1015" s="32">
        <v>1200</v>
      </c>
      <c r="AD1015" s="32">
        <v>60</v>
      </c>
      <c r="AE1015" s="7" t="s">
        <v>1402</v>
      </c>
      <c r="AF1015" s="39">
        <v>148</v>
      </c>
      <c r="AG1015" s="7" t="s">
        <v>1433</v>
      </c>
      <c r="AH1015" s="7" t="s">
        <v>1414</v>
      </c>
      <c r="AS1015" s="7" t="s">
        <v>1438</v>
      </c>
      <c r="AV1015" s="2" t="s">
        <v>1405</v>
      </c>
      <c r="AW1015" s="14" t="s">
        <v>7</v>
      </c>
    </row>
    <row r="1016" spans="1:49" ht="12.75">
      <c r="A1016" s="2" t="s">
        <v>861</v>
      </c>
      <c r="C1016" s="2" t="s">
        <v>197</v>
      </c>
      <c r="D1016" s="2" t="s">
        <v>861</v>
      </c>
      <c r="E1016" s="2" t="s">
        <v>2288</v>
      </c>
      <c r="F1016" s="2" t="s">
        <v>514</v>
      </c>
      <c r="K1016" s="4" t="s">
        <v>1411</v>
      </c>
      <c r="M1016" s="24">
        <v>47</v>
      </c>
      <c r="N1016" s="27">
        <v>4.3</v>
      </c>
      <c r="O1016" s="2" t="s">
        <v>515</v>
      </c>
      <c r="P1016" s="10">
        <v>142</v>
      </c>
      <c r="Q1016" s="27">
        <v>45.2</v>
      </c>
      <c r="R1016" s="2" t="s">
        <v>516</v>
      </c>
      <c r="S1016" s="2" t="s">
        <v>1402</v>
      </c>
      <c r="T1016" s="10">
        <v>276</v>
      </c>
      <c r="U1016" s="2" t="s">
        <v>4323</v>
      </c>
      <c r="Z1016" s="13">
        <f t="shared" si="30"/>
        <v>47.071666666666665</v>
      </c>
      <c r="AA1016" s="13">
        <f t="shared" si="31"/>
        <v>142.75333333333333</v>
      </c>
      <c r="AC1016" s="32">
        <v>1750</v>
      </c>
      <c r="AD1016" s="32">
        <v>50</v>
      </c>
      <c r="AE1016" s="7" t="s">
        <v>1402</v>
      </c>
      <c r="AF1016" s="39">
        <v>11</v>
      </c>
      <c r="AH1016" s="7" t="s">
        <v>1414</v>
      </c>
      <c r="AS1016" s="7" t="s">
        <v>1438</v>
      </c>
      <c r="AV1016" s="2" t="s">
        <v>1405</v>
      </c>
      <c r="AW1016" s="14" t="s">
        <v>862</v>
      </c>
    </row>
    <row r="1017" spans="1:49" ht="12.75">
      <c r="A1017" s="2" t="s">
        <v>8</v>
      </c>
      <c r="B1017" s="2" t="s">
        <v>9</v>
      </c>
      <c r="C1017" s="2" t="s">
        <v>4550</v>
      </c>
      <c r="D1017" s="2" t="s">
        <v>10</v>
      </c>
      <c r="E1017" s="2" t="s">
        <v>2288</v>
      </c>
      <c r="F1017" s="2" t="s">
        <v>514</v>
      </c>
      <c r="K1017" s="4" t="s">
        <v>1411</v>
      </c>
      <c r="M1017" s="24">
        <v>47</v>
      </c>
      <c r="N1017" s="27">
        <v>15.7</v>
      </c>
      <c r="O1017" s="2" t="s">
        <v>515</v>
      </c>
      <c r="P1017" s="10">
        <v>142</v>
      </c>
      <c r="Q1017" s="27">
        <v>46.1</v>
      </c>
      <c r="R1017" s="2" t="s">
        <v>516</v>
      </c>
      <c r="S1017" s="2" t="s">
        <v>1402</v>
      </c>
      <c r="T1017" s="10">
        <v>95</v>
      </c>
      <c r="U1017" s="2" t="s">
        <v>517</v>
      </c>
      <c r="Z1017" s="13">
        <f t="shared" si="30"/>
        <v>47.26166666666666</v>
      </c>
      <c r="AA1017" s="13">
        <f t="shared" si="31"/>
        <v>142.76833333333335</v>
      </c>
      <c r="AB1017" s="27">
        <v>-10</v>
      </c>
      <c r="AC1017" s="32">
        <v>2500</v>
      </c>
      <c r="AD1017" s="32">
        <v>45</v>
      </c>
      <c r="AE1017" s="7" t="s">
        <v>1402</v>
      </c>
      <c r="AF1017" s="39">
        <v>5</v>
      </c>
      <c r="AH1017" s="7" t="s">
        <v>1414</v>
      </c>
      <c r="AS1017" s="7" t="s">
        <v>1197</v>
      </c>
      <c r="AT1017" s="7" t="s">
        <v>2056</v>
      </c>
      <c r="AU1017" s="7" t="s">
        <v>2616</v>
      </c>
      <c r="AV1017" s="2" t="s">
        <v>11</v>
      </c>
      <c r="AW1017" s="14" t="s">
        <v>12</v>
      </c>
    </row>
    <row r="1018" spans="1:49" ht="12.75">
      <c r="A1018" s="2" t="s">
        <v>13</v>
      </c>
      <c r="B1018" s="2" t="s">
        <v>14</v>
      </c>
      <c r="C1018" s="2" t="s">
        <v>326</v>
      </c>
      <c r="D1018" s="2" t="s">
        <v>15</v>
      </c>
      <c r="F1018" s="2" t="s">
        <v>1073</v>
      </c>
      <c r="H1018" s="2" t="s">
        <v>16</v>
      </c>
      <c r="J1018" s="2" t="s">
        <v>1410</v>
      </c>
      <c r="K1018" s="4" t="s">
        <v>1411</v>
      </c>
      <c r="M1018" s="24">
        <v>46</v>
      </c>
      <c r="N1018" s="27">
        <v>55.7</v>
      </c>
      <c r="O1018" s="2" t="s">
        <v>515</v>
      </c>
      <c r="P1018" s="10">
        <v>28</v>
      </c>
      <c r="Q1018" s="27">
        <v>55.9</v>
      </c>
      <c r="R1018" s="2" t="s">
        <v>516</v>
      </c>
      <c r="S1018" s="2" t="s">
        <v>1410</v>
      </c>
      <c r="T1018" s="10">
        <v>400</v>
      </c>
      <c r="U1018" s="2" t="s">
        <v>1410</v>
      </c>
      <c r="Z1018" s="13">
        <f t="shared" si="30"/>
        <v>46.928333333333335</v>
      </c>
      <c r="AA1018" s="13">
        <f t="shared" si="31"/>
        <v>28.931666666666665</v>
      </c>
      <c r="AB1018" s="27">
        <v>5</v>
      </c>
      <c r="AC1018" s="32">
        <v>3590</v>
      </c>
      <c r="AD1018" s="32">
        <v>45</v>
      </c>
      <c r="AE1018" s="7" t="s">
        <v>1410</v>
      </c>
      <c r="AF1018" s="37">
        <v>88</v>
      </c>
      <c r="AG1018" s="7" t="s">
        <v>1462</v>
      </c>
      <c r="AH1018" s="7" t="s">
        <v>1414</v>
      </c>
      <c r="AS1018" s="7" t="s">
        <v>1200</v>
      </c>
      <c r="AV1018" s="2" t="s">
        <v>1419</v>
      </c>
      <c r="AW1018" s="14" t="s">
        <v>17</v>
      </c>
    </row>
    <row r="1019" spans="1:49" ht="12.75">
      <c r="A1019" s="2" t="s">
        <v>18</v>
      </c>
      <c r="C1019" s="2" t="s">
        <v>4329</v>
      </c>
      <c r="D1019" s="2" t="s">
        <v>18</v>
      </c>
      <c r="F1019" s="2" t="s">
        <v>1073</v>
      </c>
      <c r="G1019" s="22">
        <v>9</v>
      </c>
      <c r="K1019" s="4" t="s">
        <v>1411</v>
      </c>
      <c r="L1019" s="32">
        <v>7</v>
      </c>
      <c r="M1019" s="24">
        <v>46</v>
      </c>
      <c r="N1019" s="27">
        <v>52.1</v>
      </c>
      <c r="O1019" s="2" t="s">
        <v>515</v>
      </c>
      <c r="P1019" s="10">
        <v>29</v>
      </c>
      <c r="Q1019" s="27">
        <v>35.4</v>
      </c>
      <c r="R1019" s="2" t="s">
        <v>516</v>
      </c>
      <c r="S1019" s="2" t="s">
        <v>208</v>
      </c>
      <c r="T1019" s="10">
        <v>141</v>
      </c>
      <c r="Z1019" s="13">
        <f t="shared" si="30"/>
        <v>46.86833333333333</v>
      </c>
      <c r="AA1019" s="13">
        <f t="shared" si="31"/>
        <v>29.59</v>
      </c>
      <c r="AB1019" s="27">
        <v>5</v>
      </c>
      <c r="AC1019" s="32">
        <v>2500</v>
      </c>
      <c r="AD1019" s="32">
        <v>45</v>
      </c>
      <c r="AE1019" s="7" t="s">
        <v>208</v>
      </c>
      <c r="AF1019" s="37">
        <v>166</v>
      </c>
      <c r="AG1019" s="7" t="s">
        <v>1433</v>
      </c>
      <c r="AH1019" s="7" t="s">
        <v>1414</v>
      </c>
      <c r="AS1019" s="7" t="s">
        <v>1197</v>
      </c>
      <c r="AU1019" s="7" t="s">
        <v>208</v>
      </c>
      <c r="AV1019" s="2" t="s">
        <v>19</v>
      </c>
      <c r="AW1019" s="14" t="s">
        <v>4257</v>
      </c>
    </row>
    <row r="1020" spans="1:49" ht="12.75">
      <c r="A1020" s="2" t="s">
        <v>29</v>
      </c>
      <c r="B1020" s="2" t="s">
        <v>2140</v>
      </c>
      <c r="C1020" s="2" t="s">
        <v>30</v>
      </c>
      <c r="D1020" s="2" t="s">
        <v>23</v>
      </c>
      <c r="F1020" s="2" t="s">
        <v>223</v>
      </c>
      <c r="G1020" s="22">
        <v>9</v>
      </c>
      <c r="K1020" s="4" t="s">
        <v>1411</v>
      </c>
      <c r="L1020" s="32">
        <v>6</v>
      </c>
      <c r="M1020" s="24">
        <v>46</v>
      </c>
      <c r="N1020" s="27">
        <v>53.6</v>
      </c>
      <c r="O1020" s="2" t="s">
        <v>515</v>
      </c>
      <c r="P1020" s="10">
        <v>30</v>
      </c>
      <c r="Q1020" s="27">
        <v>41.8</v>
      </c>
      <c r="R1020" s="2" t="s">
        <v>516</v>
      </c>
      <c r="S1020" s="2" t="s">
        <v>208</v>
      </c>
      <c r="T1020" s="10">
        <v>335</v>
      </c>
      <c r="Z1020" s="13">
        <f t="shared" si="30"/>
        <v>46.89333333333333</v>
      </c>
      <c r="AA1020" s="13">
        <f t="shared" si="31"/>
        <v>30.696666666666665</v>
      </c>
      <c r="AC1020" s="32">
        <v>2500</v>
      </c>
      <c r="AD1020" s="32">
        <v>50</v>
      </c>
      <c r="AE1020" s="7" t="s">
        <v>208</v>
      </c>
      <c r="AF1020" s="37">
        <v>12</v>
      </c>
      <c r="AG1020" s="7" t="s">
        <v>1450</v>
      </c>
      <c r="AH1020" s="7" t="s">
        <v>1414</v>
      </c>
      <c r="AS1020" s="7" t="s">
        <v>1197</v>
      </c>
      <c r="AW1020" s="14" t="s">
        <v>2141</v>
      </c>
    </row>
    <row r="1021" spans="1:49" ht="12.75">
      <c r="A1021" s="2" t="s">
        <v>20</v>
      </c>
      <c r="B1021" s="2" t="s">
        <v>21</v>
      </c>
      <c r="C1021" s="2" t="s">
        <v>4550</v>
      </c>
      <c r="D1021" s="2" t="s">
        <v>20</v>
      </c>
      <c r="F1021" s="2" t="s">
        <v>223</v>
      </c>
      <c r="K1021" s="4" t="s">
        <v>1411</v>
      </c>
      <c r="L1021" s="32">
        <v>7</v>
      </c>
      <c r="M1021" s="24">
        <v>46</v>
      </c>
      <c r="N1021" s="27">
        <v>40.1</v>
      </c>
      <c r="O1021" s="2" t="s">
        <v>515</v>
      </c>
      <c r="P1021" s="10">
        <v>30</v>
      </c>
      <c r="Q1021" s="27">
        <v>0.7</v>
      </c>
      <c r="R1021" s="2" t="s">
        <v>516</v>
      </c>
      <c r="S1021" s="2" t="s">
        <v>208</v>
      </c>
      <c r="T1021" s="10">
        <v>151</v>
      </c>
      <c r="Z1021" s="13">
        <f t="shared" si="30"/>
        <v>46.66833333333334</v>
      </c>
      <c r="AA1021" s="13">
        <f t="shared" si="31"/>
        <v>30.011666666666667</v>
      </c>
      <c r="AB1021" s="27">
        <v>5</v>
      </c>
      <c r="AC1021" s="32">
        <v>2500</v>
      </c>
      <c r="AD1021" s="32">
        <v>80</v>
      </c>
      <c r="AE1021" s="7" t="s">
        <v>208</v>
      </c>
      <c r="AF1021" s="37">
        <v>5</v>
      </c>
      <c r="AH1021" s="7" t="s">
        <v>1414</v>
      </c>
      <c r="AS1021" s="7" t="s">
        <v>1197</v>
      </c>
      <c r="AT1021" s="7" t="s">
        <v>2056</v>
      </c>
      <c r="AU1021" s="7" t="s">
        <v>1475</v>
      </c>
      <c r="AV1021" s="2" t="s">
        <v>22</v>
      </c>
      <c r="AW1021" s="14" t="s">
        <v>268</v>
      </c>
    </row>
    <row r="1022" spans="1:49" ht="12.75">
      <c r="A1022" s="2" t="s">
        <v>27</v>
      </c>
      <c r="B1022" s="2" t="s">
        <v>28</v>
      </c>
      <c r="C1022" s="2" t="s">
        <v>3009</v>
      </c>
      <c r="D1022" s="2" t="s">
        <v>23</v>
      </c>
      <c r="F1022" s="2" t="s">
        <v>223</v>
      </c>
      <c r="K1022" s="4" t="s">
        <v>1411</v>
      </c>
      <c r="L1022" s="32">
        <v>3</v>
      </c>
      <c r="M1022" s="24">
        <v>46</v>
      </c>
      <c r="N1022" s="27">
        <v>29.7</v>
      </c>
      <c r="O1022" s="2" t="s">
        <v>515</v>
      </c>
      <c r="P1022" s="10">
        <v>30</v>
      </c>
      <c r="Q1022" s="27">
        <v>37.1</v>
      </c>
      <c r="R1022" s="2" t="s">
        <v>516</v>
      </c>
      <c r="S1022" s="2" t="s">
        <v>208</v>
      </c>
      <c r="T1022" s="10">
        <v>200</v>
      </c>
      <c r="Z1022" s="13">
        <f t="shared" si="30"/>
        <v>46.495</v>
      </c>
      <c r="AA1022" s="13">
        <f t="shared" si="31"/>
        <v>30.618333333333332</v>
      </c>
      <c r="AC1022" s="32">
        <v>800</v>
      </c>
      <c r="AD1022" s="32">
        <v>30</v>
      </c>
      <c r="AE1022" s="7" t="s">
        <v>208</v>
      </c>
      <c r="AF1022" s="37">
        <v>173</v>
      </c>
      <c r="AH1022" s="7" t="s">
        <v>193</v>
      </c>
      <c r="AS1022" s="7" t="s">
        <v>1200</v>
      </c>
      <c r="AV1022" s="2" t="s">
        <v>1419</v>
      </c>
      <c r="AW1022" s="14" t="s">
        <v>269</v>
      </c>
    </row>
    <row r="1023" spans="1:49" ht="12.75">
      <c r="A1023" s="2" t="s">
        <v>23</v>
      </c>
      <c r="B1023" s="2" t="s">
        <v>24</v>
      </c>
      <c r="C1023" s="2" t="s">
        <v>3377</v>
      </c>
      <c r="D1023" s="2" t="s">
        <v>23</v>
      </c>
      <c r="F1023" s="2" t="s">
        <v>223</v>
      </c>
      <c r="H1023" s="2" t="s">
        <v>25</v>
      </c>
      <c r="J1023" s="2" t="s">
        <v>2550</v>
      </c>
      <c r="K1023" s="4" t="s">
        <v>1411</v>
      </c>
      <c r="M1023" s="24">
        <v>46</v>
      </c>
      <c r="N1023" s="27">
        <v>25.6</v>
      </c>
      <c r="O1023" s="2" t="s">
        <v>515</v>
      </c>
      <c r="P1023" s="10">
        <v>30</v>
      </c>
      <c r="Q1023" s="27">
        <v>41</v>
      </c>
      <c r="R1023" s="2" t="s">
        <v>516</v>
      </c>
      <c r="S1023" s="2" t="s">
        <v>1410</v>
      </c>
      <c r="T1023" s="10">
        <v>171</v>
      </c>
      <c r="U1023" s="2" t="s">
        <v>1507</v>
      </c>
      <c r="Z1023" s="13">
        <f t="shared" si="30"/>
        <v>46.42666666666667</v>
      </c>
      <c r="AA1023" s="13">
        <f t="shared" si="31"/>
        <v>30.683333333333334</v>
      </c>
      <c r="AB1023" s="27">
        <v>5</v>
      </c>
      <c r="AC1023" s="32">
        <v>2800</v>
      </c>
      <c r="AD1023" s="32">
        <v>56</v>
      </c>
      <c r="AE1023" s="7" t="s">
        <v>1507</v>
      </c>
      <c r="AF1023" s="37">
        <v>164</v>
      </c>
      <c r="AG1023" s="7" t="s">
        <v>1433</v>
      </c>
      <c r="AH1023" s="7" t="s">
        <v>1414</v>
      </c>
      <c r="AS1023" s="7" t="s">
        <v>3396</v>
      </c>
      <c r="AV1023" s="2" t="s">
        <v>866</v>
      </c>
      <c r="AW1023" s="14" t="s">
        <v>26</v>
      </c>
    </row>
    <row r="1024" spans="1:49" ht="12.75">
      <c r="A1024" s="2" t="s">
        <v>31</v>
      </c>
      <c r="C1024" s="2" t="s">
        <v>456</v>
      </c>
      <c r="D1024" s="2" t="s">
        <v>32</v>
      </c>
      <c r="E1024" s="2" t="s">
        <v>33</v>
      </c>
      <c r="F1024" s="2" t="s">
        <v>223</v>
      </c>
      <c r="K1024" s="4" t="s">
        <v>1411</v>
      </c>
      <c r="L1024" s="32">
        <v>6</v>
      </c>
      <c r="M1024" s="24">
        <v>46</v>
      </c>
      <c r="N1024" s="27">
        <v>39</v>
      </c>
      <c r="O1024" s="2" t="s">
        <v>515</v>
      </c>
      <c r="P1024" s="10">
        <v>31</v>
      </c>
      <c r="Q1024" s="27">
        <v>33.1</v>
      </c>
      <c r="R1024" s="2" t="s">
        <v>516</v>
      </c>
      <c r="S1024" s="2" t="s">
        <v>208</v>
      </c>
      <c r="T1024" s="10">
        <v>125</v>
      </c>
      <c r="Z1024" s="13">
        <f t="shared" si="30"/>
        <v>46.65</v>
      </c>
      <c r="AA1024" s="13">
        <f t="shared" si="31"/>
        <v>31.551666666666666</v>
      </c>
      <c r="AC1024" s="32">
        <v>2750</v>
      </c>
      <c r="AD1024" s="32">
        <v>48</v>
      </c>
      <c r="AE1024" s="7" t="s">
        <v>208</v>
      </c>
      <c r="AF1024" s="37">
        <v>175</v>
      </c>
      <c r="AG1024" s="7" t="s">
        <v>1424</v>
      </c>
      <c r="AH1024" s="7" t="s">
        <v>1414</v>
      </c>
      <c r="AS1024" s="7" t="s">
        <v>1197</v>
      </c>
      <c r="AU1024" s="7" t="s">
        <v>1484</v>
      </c>
      <c r="AV1024" s="2" t="s">
        <v>34</v>
      </c>
      <c r="AW1024" s="14" t="s">
        <v>270</v>
      </c>
    </row>
    <row r="1025" spans="1:49" ht="12.75">
      <c r="A1025" s="2" t="s">
        <v>3029</v>
      </c>
      <c r="B1025" s="2" t="s">
        <v>3030</v>
      </c>
      <c r="C1025" s="2" t="s">
        <v>204</v>
      </c>
      <c r="D1025" s="2" t="s">
        <v>3031</v>
      </c>
      <c r="E1025" s="2" t="s">
        <v>3032</v>
      </c>
      <c r="F1025" s="2" t="s">
        <v>223</v>
      </c>
      <c r="K1025" s="4" t="s">
        <v>1411</v>
      </c>
      <c r="M1025" s="24">
        <v>46</v>
      </c>
      <c r="N1025" s="27">
        <v>56.2</v>
      </c>
      <c r="O1025" s="2" t="s">
        <v>515</v>
      </c>
      <c r="P1025" s="10">
        <v>32</v>
      </c>
      <c r="Q1025" s="27">
        <v>5.9</v>
      </c>
      <c r="R1025" s="2" t="s">
        <v>516</v>
      </c>
      <c r="S1025" s="2" t="s">
        <v>208</v>
      </c>
      <c r="T1025" s="10">
        <v>171</v>
      </c>
      <c r="Z1025" s="13">
        <f t="shared" si="30"/>
        <v>46.93666666666667</v>
      </c>
      <c r="AA1025" s="13">
        <f t="shared" si="31"/>
        <v>32.098333333333336</v>
      </c>
      <c r="AC1025" s="32">
        <v>3250</v>
      </c>
      <c r="AD1025" s="32">
        <v>80</v>
      </c>
      <c r="AE1025" s="7" t="s">
        <v>208</v>
      </c>
      <c r="AF1025" s="37">
        <v>54</v>
      </c>
      <c r="AH1025" s="7" t="s">
        <v>1414</v>
      </c>
      <c r="AS1025" s="7" t="s">
        <v>1197</v>
      </c>
      <c r="AU1025" s="7" t="s">
        <v>2474</v>
      </c>
      <c r="AV1025" s="2" t="s">
        <v>3033</v>
      </c>
      <c r="AW1025" s="14" t="s">
        <v>271</v>
      </c>
    </row>
    <row r="1026" spans="1:49" ht="12.75">
      <c r="A1026" s="2" t="s">
        <v>35</v>
      </c>
      <c r="B1026" s="2" t="s">
        <v>36</v>
      </c>
      <c r="C1026" s="2" t="s">
        <v>1590</v>
      </c>
      <c r="D1026" s="2" t="s">
        <v>37</v>
      </c>
      <c r="E1026" s="2" t="s">
        <v>38</v>
      </c>
      <c r="F1026" s="2" t="s">
        <v>223</v>
      </c>
      <c r="H1026" s="3" t="s">
        <v>39</v>
      </c>
      <c r="I1026" s="3"/>
      <c r="J1026" s="3"/>
      <c r="K1026" s="4" t="s">
        <v>1411</v>
      </c>
      <c r="M1026" s="24">
        <v>46</v>
      </c>
      <c r="N1026" s="27">
        <v>40.6</v>
      </c>
      <c r="O1026" s="2" t="s">
        <v>515</v>
      </c>
      <c r="P1026" s="10">
        <v>32</v>
      </c>
      <c r="Q1026" s="27">
        <v>30.4</v>
      </c>
      <c r="R1026" s="2" t="s">
        <v>516</v>
      </c>
      <c r="S1026" s="2" t="s">
        <v>1402</v>
      </c>
      <c r="T1026" s="10">
        <v>148</v>
      </c>
      <c r="Z1026" s="13">
        <f t="shared" si="30"/>
        <v>46.67666666666667</v>
      </c>
      <c r="AA1026" s="13">
        <f t="shared" si="31"/>
        <v>32.50666666666667</v>
      </c>
      <c r="AC1026" s="32">
        <v>2500</v>
      </c>
      <c r="AD1026" s="32">
        <v>42</v>
      </c>
      <c r="AE1026" s="7" t="s">
        <v>1402</v>
      </c>
      <c r="AF1026" s="37">
        <v>33</v>
      </c>
      <c r="AG1026" s="7" t="s">
        <v>1452</v>
      </c>
      <c r="AH1026" s="7" t="s">
        <v>1414</v>
      </c>
      <c r="AS1026" s="7" t="s">
        <v>3396</v>
      </c>
      <c r="AU1026" s="7" t="s">
        <v>517</v>
      </c>
      <c r="AV1026" s="2" t="s">
        <v>1419</v>
      </c>
      <c r="AW1026" s="14" t="s">
        <v>3028</v>
      </c>
    </row>
    <row r="1027" spans="1:49" ht="12.75">
      <c r="A1027" s="2" t="s">
        <v>3034</v>
      </c>
      <c r="B1027" s="2" t="s">
        <v>3035</v>
      </c>
      <c r="F1027" s="2" t="s">
        <v>223</v>
      </c>
      <c r="K1027" s="17" t="s">
        <v>166</v>
      </c>
      <c r="L1027" s="32">
        <v>0</v>
      </c>
      <c r="M1027" s="25">
        <v>46</v>
      </c>
      <c r="N1027" s="28">
        <v>25</v>
      </c>
      <c r="O1027" s="8" t="s">
        <v>515</v>
      </c>
      <c r="P1027" s="22">
        <v>33</v>
      </c>
      <c r="Q1027" s="28">
        <v>43</v>
      </c>
      <c r="R1027" s="8" t="s">
        <v>516</v>
      </c>
      <c r="T1027" s="10">
        <v>98</v>
      </c>
      <c r="Z1027" s="13">
        <f t="shared" si="30"/>
        <v>46.416666666666664</v>
      </c>
      <c r="AA1027" s="13">
        <f t="shared" si="31"/>
        <v>33.71666666666667</v>
      </c>
      <c r="AC1027" s="32">
        <v>2000</v>
      </c>
      <c r="AF1027" s="37">
        <v>172</v>
      </c>
      <c r="AH1027" s="7" t="s">
        <v>1425</v>
      </c>
      <c r="AS1027" s="7" t="s">
        <v>1426</v>
      </c>
      <c r="AV1027" s="2" t="s">
        <v>2946</v>
      </c>
      <c r="AW1027" s="14" t="s">
        <v>3036</v>
      </c>
    </row>
    <row r="1028" spans="1:49" ht="12.75">
      <c r="A1028" s="2" t="s">
        <v>3037</v>
      </c>
      <c r="B1028" s="2" t="s">
        <v>3038</v>
      </c>
      <c r="C1028" s="2" t="s">
        <v>4811</v>
      </c>
      <c r="D1028" s="2" t="s">
        <v>3037</v>
      </c>
      <c r="F1028" s="2" t="s">
        <v>223</v>
      </c>
      <c r="K1028" s="4" t="s">
        <v>1411</v>
      </c>
      <c r="L1028" s="32">
        <v>3</v>
      </c>
      <c r="M1028" s="24">
        <v>46</v>
      </c>
      <c r="N1028" s="27">
        <v>12.6</v>
      </c>
      <c r="O1028" s="2" t="s">
        <v>515</v>
      </c>
      <c r="P1028" s="10">
        <v>34</v>
      </c>
      <c r="Q1028" s="27">
        <v>45.9</v>
      </c>
      <c r="R1028" s="2" t="s">
        <v>516</v>
      </c>
      <c r="S1028" s="2" t="s">
        <v>208</v>
      </c>
      <c r="T1028" s="10">
        <v>46</v>
      </c>
      <c r="Z1028" s="13">
        <f t="shared" si="30"/>
        <v>46.21</v>
      </c>
      <c r="AA1028" s="13">
        <f t="shared" si="31"/>
        <v>34.765</v>
      </c>
      <c r="AC1028" s="32">
        <v>3010</v>
      </c>
      <c r="AD1028" s="32">
        <v>48</v>
      </c>
      <c r="AE1028" s="7" t="s">
        <v>208</v>
      </c>
      <c r="AF1028" s="37">
        <v>85</v>
      </c>
      <c r="AH1028" s="7" t="s">
        <v>1414</v>
      </c>
      <c r="AS1028" s="7" t="s">
        <v>1197</v>
      </c>
      <c r="AV1028" s="2" t="s">
        <v>1427</v>
      </c>
      <c r="AW1028" s="14" t="s">
        <v>272</v>
      </c>
    </row>
    <row r="1029" spans="1:49" ht="12.75">
      <c r="A1029" s="2" t="s">
        <v>3039</v>
      </c>
      <c r="C1029" s="2" t="s">
        <v>3671</v>
      </c>
      <c r="D1029" s="2" t="s">
        <v>3039</v>
      </c>
      <c r="F1029" s="2" t="s">
        <v>223</v>
      </c>
      <c r="K1029" s="4" t="s">
        <v>1411</v>
      </c>
      <c r="M1029" s="24">
        <v>46</v>
      </c>
      <c r="N1029" s="27">
        <v>52.8</v>
      </c>
      <c r="O1029" s="2" t="s">
        <v>515</v>
      </c>
      <c r="P1029" s="10">
        <v>35</v>
      </c>
      <c r="Q1029" s="27">
        <v>18.1</v>
      </c>
      <c r="R1029" s="2" t="s">
        <v>516</v>
      </c>
      <c r="S1029" s="2" t="s">
        <v>208</v>
      </c>
      <c r="T1029" s="10">
        <v>141</v>
      </c>
      <c r="Z1029" s="13">
        <f t="shared" si="30"/>
        <v>46.88</v>
      </c>
      <c r="AA1029" s="13">
        <f t="shared" si="31"/>
        <v>35.30166666666667</v>
      </c>
      <c r="AC1029" s="32">
        <v>2500</v>
      </c>
      <c r="AD1029" s="32">
        <v>80</v>
      </c>
      <c r="AE1029" s="7" t="s">
        <v>208</v>
      </c>
      <c r="AF1029" s="37">
        <v>47</v>
      </c>
      <c r="AG1029" s="7" t="s">
        <v>1436</v>
      </c>
      <c r="AH1029" s="7" t="s">
        <v>1414</v>
      </c>
      <c r="AS1029" s="7" t="s">
        <v>1197</v>
      </c>
      <c r="AT1029" s="7" t="s">
        <v>2059</v>
      </c>
      <c r="AU1029" s="7" t="s">
        <v>2550</v>
      </c>
      <c r="AV1029" s="2" t="s">
        <v>4594</v>
      </c>
      <c r="AW1029" s="14" t="s">
        <v>273</v>
      </c>
    </row>
    <row r="1030" spans="1:49" ht="12.75">
      <c r="A1030" s="2" t="s">
        <v>4595</v>
      </c>
      <c r="C1030" s="2" t="s">
        <v>3671</v>
      </c>
      <c r="D1030" s="2" t="s">
        <v>4595</v>
      </c>
      <c r="F1030" s="2" t="s">
        <v>223</v>
      </c>
      <c r="H1030" s="2" t="s">
        <v>4596</v>
      </c>
      <c r="K1030" s="4" t="s">
        <v>1411</v>
      </c>
      <c r="M1030" s="24">
        <v>46</v>
      </c>
      <c r="N1030" s="27">
        <v>48.9</v>
      </c>
      <c r="O1030" s="2" t="s">
        <v>515</v>
      </c>
      <c r="P1030" s="10">
        <v>36</v>
      </c>
      <c r="Q1030" s="27">
        <v>45.5</v>
      </c>
      <c r="R1030" s="2" t="s">
        <v>516</v>
      </c>
      <c r="S1030" s="2" t="s">
        <v>208</v>
      </c>
      <c r="T1030" s="10">
        <v>171</v>
      </c>
      <c r="Z1030" s="13">
        <f aca="true" t="shared" si="32" ref="Z1030:Z1093">M1030+(N1030/60)</f>
        <v>46.815</v>
      </c>
      <c r="AA1030" s="13">
        <f t="shared" si="31"/>
        <v>36.75833333333333</v>
      </c>
      <c r="AC1030" s="32">
        <v>2500</v>
      </c>
      <c r="AD1030" s="32">
        <v>48</v>
      </c>
      <c r="AE1030" s="7" t="s">
        <v>208</v>
      </c>
      <c r="AF1030" s="37">
        <v>95</v>
      </c>
      <c r="AG1030" s="7" t="s">
        <v>1418</v>
      </c>
      <c r="AH1030" s="7" t="s">
        <v>1414</v>
      </c>
      <c r="AS1030" s="7" t="s">
        <v>1200</v>
      </c>
      <c r="AV1030" s="2" t="s">
        <v>1419</v>
      </c>
      <c r="AW1030" s="14" t="s">
        <v>274</v>
      </c>
    </row>
    <row r="1031" spans="1:49" ht="12.75">
      <c r="A1031" s="2" t="s">
        <v>4601</v>
      </c>
      <c r="C1031" s="2" t="s">
        <v>2726</v>
      </c>
      <c r="D1031" s="2" t="s">
        <v>4601</v>
      </c>
      <c r="F1031" s="2" t="s">
        <v>514</v>
      </c>
      <c r="H1031" s="2" t="s">
        <v>2912</v>
      </c>
      <c r="J1031" s="2" t="s">
        <v>2550</v>
      </c>
      <c r="K1031" s="4" t="s">
        <v>1411</v>
      </c>
      <c r="M1031" s="24">
        <v>46</v>
      </c>
      <c r="N1031" s="27">
        <v>40.7</v>
      </c>
      <c r="O1031" s="2" t="s">
        <v>515</v>
      </c>
      <c r="P1031" s="10">
        <v>38</v>
      </c>
      <c r="Q1031" s="27">
        <v>12.7</v>
      </c>
      <c r="R1031" s="2" t="s">
        <v>516</v>
      </c>
      <c r="S1031" s="2" t="s">
        <v>208</v>
      </c>
      <c r="T1031" s="10">
        <v>66</v>
      </c>
      <c r="U1031" s="2" t="s">
        <v>2550</v>
      </c>
      <c r="Z1031" s="13">
        <f t="shared" si="32"/>
        <v>46.678333333333335</v>
      </c>
      <c r="AA1031" s="13">
        <f t="shared" si="31"/>
        <v>38.211666666666666</v>
      </c>
      <c r="AC1031" s="32">
        <v>2500</v>
      </c>
      <c r="AD1031" s="32">
        <v>40</v>
      </c>
      <c r="AE1031" s="7" t="s">
        <v>2550</v>
      </c>
      <c r="AF1031" s="37">
        <v>83</v>
      </c>
      <c r="AG1031" s="7" t="s">
        <v>1326</v>
      </c>
      <c r="AH1031" s="7" t="s">
        <v>1414</v>
      </c>
      <c r="AI1031" s="32">
        <v>2500</v>
      </c>
      <c r="AJ1031" s="32">
        <v>40</v>
      </c>
      <c r="AK1031" s="7" t="s">
        <v>2550</v>
      </c>
      <c r="AL1031" s="37">
        <v>83</v>
      </c>
      <c r="AO1031" s="7" t="s">
        <v>2258</v>
      </c>
      <c r="AP1031" s="7" t="s">
        <v>1414</v>
      </c>
      <c r="AQ1031" s="32">
        <v>80</v>
      </c>
      <c r="AR1031" s="32">
        <v>2550</v>
      </c>
      <c r="AS1031" s="7" t="s">
        <v>1197</v>
      </c>
      <c r="AU1031" s="7" t="s">
        <v>517</v>
      </c>
      <c r="AV1031" s="2" t="s">
        <v>4602</v>
      </c>
      <c r="AW1031" s="14" t="s">
        <v>4603</v>
      </c>
    </row>
    <row r="1032" spans="1:49" ht="12.75">
      <c r="A1032" s="2" t="s">
        <v>4600</v>
      </c>
      <c r="C1032" s="2" t="s">
        <v>2191</v>
      </c>
      <c r="D1032" s="2" t="s">
        <v>4601</v>
      </c>
      <c r="F1032" s="2" t="s">
        <v>514</v>
      </c>
      <c r="K1032" s="4" t="s">
        <v>1412</v>
      </c>
      <c r="L1032" s="32">
        <v>0</v>
      </c>
      <c r="M1032" s="24">
        <v>46</v>
      </c>
      <c r="N1032" s="27">
        <v>36.3</v>
      </c>
      <c r="O1032" s="2" t="s">
        <v>515</v>
      </c>
      <c r="P1032" s="10">
        <v>38</v>
      </c>
      <c r="Q1032" s="27">
        <v>8.6</v>
      </c>
      <c r="R1032" s="2" t="s">
        <v>516</v>
      </c>
      <c r="S1032" s="2" t="s">
        <v>208</v>
      </c>
      <c r="T1032" s="31"/>
      <c r="U1032" s="5"/>
      <c r="V1032" s="31"/>
      <c r="W1032" s="5"/>
      <c r="X1032" s="31"/>
      <c r="Y1032" s="5"/>
      <c r="Z1032" s="13">
        <f t="shared" si="32"/>
        <v>46.605</v>
      </c>
      <c r="AA1032" s="13">
        <f t="shared" si="31"/>
        <v>38.14333333333333</v>
      </c>
      <c r="AC1032" s="32">
        <v>2000</v>
      </c>
      <c r="AD1032" s="32">
        <v>40</v>
      </c>
      <c r="AE1032" s="7" t="s">
        <v>208</v>
      </c>
      <c r="AF1032" s="37">
        <v>75</v>
      </c>
      <c r="AH1032" s="7" t="s">
        <v>1425</v>
      </c>
      <c r="AS1032" s="7" t="s">
        <v>1426</v>
      </c>
      <c r="AV1032" s="2" t="s">
        <v>2946</v>
      </c>
      <c r="AW1032" s="14" t="s">
        <v>1508</v>
      </c>
    </row>
    <row r="1033" spans="1:49" ht="12.75">
      <c r="A1033" s="2" t="s">
        <v>4597</v>
      </c>
      <c r="C1033" s="2" t="s">
        <v>3794</v>
      </c>
      <c r="D1033" s="2" t="s">
        <v>4597</v>
      </c>
      <c r="E1033" s="2" t="s">
        <v>4598</v>
      </c>
      <c r="F1033" s="2" t="s">
        <v>514</v>
      </c>
      <c r="H1033" s="2" t="s">
        <v>2923</v>
      </c>
      <c r="J1033" s="2" t="s">
        <v>2550</v>
      </c>
      <c r="K1033" s="4" t="s">
        <v>1411</v>
      </c>
      <c r="M1033" s="24">
        <v>46</v>
      </c>
      <c r="N1033" s="27">
        <v>3.6</v>
      </c>
      <c r="O1033" s="2" t="s">
        <v>515</v>
      </c>
      <c r="P1033" s="10">
        <v>38</v>
      </c>
      <c r="Q1033" s="27">
        <v>14.4</v>
      </c>
      <c r="R1033" s="2" t="s">
        <v>516</v>
      </c>
      <c r="S1033" s="2" t="s">
        <v>208</v>
      </c>
      <c r="T1033" s="10">
        <v>16</v>
      </c>
      <c r="U1033" s="2" t="s">
        <v>2550</v>
      </c>
      <c r="Z1033" s="13">
        <f t="shared" si="32"/>
        <v>46.06</v>
      </c>
      <c r="AA1033" s="13">
        <f t="shared" si="31"/>
        <v>38.24</v>
      </c>
      <c r="AC1033" s="32">
        <v>2500</v>
      </c>
      <c r="AD1033" s="32">
        <v>40</v>
      </c>
      <c r="AE1033" s="7" t="s">
        <v>2550</v>
      </c>
      <c r="AF1033" s="37">
        <v>95</v>
      </c>
      <c r="AG1033" s="7" t="s">
        <v>1418</v>
      </c>
      <c r="AH1033" s="7" t="s">
        <v>1414</v>
      </c>
      <c r="AS1033" s="7" t="s">
        <v>1197</v>
      </c>
      <c r="AU1033" s="7" t="s">
        <v>517</v>
      </c>
      <c r="AV1033" s="2" t="s">
        <v>4599</v>
      </c>
      <c r="AW1033" s="14" t="s">
        <v>1509</v>
      </c>
    </row>
    <row r="1034" spans="1:49" ht="12.75">
      <c r="A1034" s="2" t="s">
        <v>4604</v>
      </c>
      <c r="B1034" s="2" t="s">
        <v>4605</v>
      </c>
      <c r="C1034" s="2" t="s">
        <v>1482</v>
      </c>
      <c r="D1034" s="2" t="s">
        <v>4606</v>
      </c>
      <c r="E1034" s="2" t="s">
        <v>1382</v>
      </c>
      <c r="F1034" s="2" t="s">
        <v>514</v>
      </c>
      <c r="H1034" s="2" t="s">
        <v>2921</v>
      </c>
      <c r="J1034" s="2" t="s">
        <v>2550</v>
      </c>
      <c r="K1034" s="4" t="s">
        <v>1411</v>
      </c>
      <c r="M1034" s="24">
        <v>46</v>
      </c>
      <c r="N1034" s="27">
        <v>32.3</v>
      </c>
      <c r="O1034" s="2" t="s">
        <v>515</v>
      </c>
      <c r="P1034" s="10">
        <v>39</v>
      </c>
      <c r="Q1034" s="27">
        <v>32.8</v>
      </c>
      <c r="R1034" s="2" t="s">
        <v>516</v>
      </c>
      <c r="S1034" s="2" t="s">
        <v>208</v>
      </c>
      <c r="T1034" s="10">
        <v>148</v>
      </c>
      <c r="U1034" s="2" t="s">
        <v>2550</v>
      </c>
      <c r="Z1034" s="13">
        <f t="shared" si="32"/>
        <v>46.538333333333334</v>
      </c>
      <c r="AA1034" s="13">
        <f t="shared" si="31"/>
        <v>39.54666666666667</v>
      </c>
      <c r="AC1034" s="32">
        <v>2806</v>
      </c>
      <c r="AD1034" s="32">
        <v>40</v>
      </c>
      <c r="AE1034" s="7" t="s">
        <v>2550</v>
      </c>
      <c r="AF1034" s="37">
        <v>93</v>
      </c>
      <c r="AG1034" s="7" t="s">
        <v>1418</v>
      </c>
      <c r="AH1034" s="7" t="s">
        <v>1414</v>
      </c>
      <c r="AS1034" s="7" t="s">
        <v>1197</v>
      </c>
      <c r="AU1034" s="7" t="s">
        <v>517</v>
      </c>
      <c r="AV1034" s="2" t="s">
        <v>4607</v>
      </c>
      <c r="AW1034" s="14" t="s">
        <v>1510</v>
      </c>
    </row>
    <row r="1035" spans="1:49" ht="12.75">
      <c r="A1035" s="2" t="s">
        <v>4608</v>
      </c>
      <c r="C1035" s="2" t="s">
        <v>2524</v>
      </c>
      <c r="D1035" s="2" t="s">
        <v>1392</v>
      </c>
      <c r="E1035" s="2" t="s">
        <v>1382</v>
      </c>
      <c r="F1035" s="2" t="s">
        <v>514</v>
      </c>
      <c r="H1035" s="2" t="s">
        <v>2913</v>
      </c>
      <c r="J1035" s="2" t="s">
        <v>2550</v>
      </c>
      <c r="K1035" s="4" t="s">
        <v>1411</v>
      </c>
      <c r="M1035" s="24">
        <v>46</v>
      </c>
      <c r="N1035" s="27">
        <v>50.2</v>
      </c>
      <c r="O1035" s="2" t="s">
        <v>515</v>
      </c>
      <c r="P1035" s="10">
        <v>40</v>
      </c>
      <c r="Q1035" s="27">
        <v>22.8</v>
      </c>
      <c r="R1035" s="2" t="s">
        <v>516</v>
      </c>
      <c r="S1035" s="2" t="s">
        <v>208</v>
      </c>
      <c r="T1035" s="10">
        <v>299</v>
      </c>
      <c r="U1035" s="2" t="s">
        <v>2550</v>
      </c>
      <c r="Z1035" s="13">
        <f t="shared" si="32"/>
        <v>46.836666666666666</v>
      </c>
      <c r="AA1035" s="13">
        <f t="shared" si="31"/>
        <v>40.38</v>
      </c>
      <c r="AC1035" s="32">
        <v>2506</v>
      </c>
      <c r="AD1035" s="32">
        <v>40</v>
      </c>
      <c r="AE1035" s="7" t="s">
        <v>2550</v>
      </c>
      <c r="AF1035" s="37">
        <v>119</v>
      </c>
      <c r="AG1035" s="7" t="s">
        <v>2559</v>
      </c>
      <c r="AH1035" s="7" t="s">
        <v>1414</v>
      </c>
      <c r="AS1035" s="7" t="s">
        <v>1197</v>
      </c>
      <c r="AU1035" s="7" t="s">
        <v>1779</v>
      </c>
      <c r="AV1035" s="2" t="s">
        <v>4609</v>
      </c>
      <c r="AW1035" s="14" t="s">
        <v>1511</v>
      </c>
    </row>
    <row r="1036" spans="1:49" ht="12.75">
      <c r="A1036" s="2" t="s">
        <v>4610</v>
      </c>
      <c r="B1036" s="2" t="s">
        <v>4611</v>
      </c>
      <c r="C1036" s="2" t="s">
        <v>1645</v>
      </c>
      <c r="D1036" s="2" t="s">
        <v>4610</v>
      </c>
      <c r="F1036" s="2" t="s">
        <v>514</v>
      </c>
      <c r="H1036" s="2" t="s">
        <v>2911</v>
      </c>
      <c r="J1036" s="2" t="s">
        <v>2550</v>
      </c>
      <c r="K1036" s="4" t="s">
        <v>1411</v>
      </c>
      <c r="L1036" s="32">
        <v>3</v>
      </c>
      <c r="M1036" s="24">
        <v>46</v>
      </c>
      <c r="N1036" s="27">
        <v>34.4</v>
      </c>
      <c r="O1036" s="2" t="s">
        <v>515</v>
      </c>
      <c r="P1036" s="10">
        <v>40</v>
      </c>
      <c r="Q1036" s="27">
        <v>35.3</v>
      </c>
      <c r="R1036" s="2" t="s">
        <v>516</v>
      </c>
      <c r="S1036" s="2" t="s">
        <v>208</v>
      </c>
      <c r="T1036" s="10">
        <v>345</v>
      </c>
      <c r="U1036" s="2" t="s">
        <v>2550</v>
      </c>
      <c r="Z1036" s="13">
        <f t="shared" si="32"/>
        <v>46.57333333333333</v>
      </c>
      <c r="AA1036" s="13">
        <f t="shared" si="31"/>
        <v>40.58833333333333</v>
      </c>
      <c r="AC1036" s="32">
        <v>1500</v>
      </c>
      <c r="AD1036" s="32">
        <v>40</v>
      </c>
      <c r="AE1036" s="7" t="s">
        <v>2550</v>
      </c>
      <c r="AF1036" s="37">
        <v>78</v>
      </c>
      <c r="AG1036" s="7" t="s">
        <v>2403</v>
      </c>
      <c r="AH1036" s="7" t="s">
        <v>1414</v>
      </c>
      <c r="AS1036" s="7" t="s">
        <v>1200</v>
      </c>
      <c r="AW1036" s="14" t="s">
        <v>1512</v>
      </c>
    </row>
    <row r="1037" spans="1:49" ht="12.75">
      <c r="A1037" s="2" t="s">
        <v>4612</v>
      </c>
      <c r="B1037" s="2" t="s">
        <v>4613</v>
      </c>
      <c r="C1037" s="2" t="s">
        <v>4614</v>
      </c>
      <c r="D1037" s="2" t="s">
        <v>4612</v>
      </c>
      <c r="F1037" s="2" t="s">
        <v>514</v>
      </c>
      <c r="H1037" s="2" t="s">
        <v>2929</v>
      </c>
      <c r="J1037" s="2" t="s">
        <v>2550</v>
      </c>
      <c r="K1037" s="4" t="s">
        <v>1411</v>
      </c>
      <c r="L1037" s="32">
        <v>4</v>
      </c>
      <c r="M1037" s="24">
        <v>46</v>
      </c>
      <c r="N1037" s="27">
        <v>24.9</v>
      </c>
      <c r="O1037" s="2" t="s">
        <v>515</v>
      </c>
      <c r="P1037" s="10">
        <v>41</v>
      </c>
      <c r="Q1037" s="27">
        <v>31.1</v>
      </c>
      <c r="R1037" s="2" t="s">
        <v>516</v>
      </c>
      <c r="S1037" s="2" t="s">
        <v>208</v>
      </c>
      <c r="T1037" s="10">
        <v>249</v>
      </c>
      <c r="U1037" s="2" t="s">
        <v>2550</v>
      </c>
      <c r="Z1037" s="13">
        <f t="shared" si="32"/>
        <v>46.415</v>
      </c>
      <c r="AA1037" s="13">
        <f t="shared" si="31"/>
        <v>41.51833333333333</v>
      </c>
      <c r="AC1037" s="32">
        <v>2000</v>
      </c>
      <c r="AD1037" s="32">
        <v>48</v>
      </c>
      <c r="AE1037" s="7" t="s">
        <v>2550</v>
      </c>
      <c r="AF1037" s="37">
        <v>91</v>
      </c>
      <c r="AH1037" s="7" t="s">
        <v>1414</v>
      </c>
      <c r="AS1037" s="7" t="s">
        <v>1197</v>
      </c>
      <c r="AT1037" s="7" t="s">
        <v>2057</v>
      </c>
      <c r="AU1037" s="7" t="s">
        <v>1412</v>
      </c>
      <c r="AV1037" s="2" t="s">
        <v>1427</v>
      </c>
      <c r="AW1037" s="14" t="s">
        <v>1513</v>
      </c>
    </row>
    <row r="1038" spans="1:49" ht="12.75">
      <c r="A1038" s="2" t="s">
        <v>4615</v>
      </c>
      <c r="C1038" s="2" t="s">
        <v>3721</v>
      </c>
      <c r="D1038" s="2" t="s">
        <v>4616</v>
      </c>
      <c r="E1038" s="2" t="s">
        <v>1382</v>
      </c>
      <c r="F1038" s="2" t="s">
        <v>514</v>
      </c>
      <c r="H1038" s="3" t="s">
        <v>4617</v>
      </c>
      <c r="I1038" s="3"/>
      <c r="J1038" s="3"/>
      <c r="K1038" s="4" t="s">
        <v>1411</v>
      </c>
      <c r="M1038" s="24">
        <v>46</v>
      </c>
      <c r="N1038" s="27">
        <v>32.7</v>
      </c>
      <c r="O1038" s="2" t="s">
        <v>515</v>
      </c>
      <c r="P1038" s="10">
        <v>43</v>
      </c>
      <c r="Q1038" s="27">
        <v>38.7</v>
      </c>
      <c r="R1038" s="2" t="s">
        <v>516</v>
      </c>
      <c r="S1038" s="2" t="s">
        <v>1402</v>
      </c>
      <c r="T1038" s="10">
        <v>430</v>
      </c>
      <c r="Z1038" s="13">
        <f t="shared" si="32"/>
        <v>46.545</v>
      </c>
      <c r="AA1038" s="13">
        <f aca="true" t="shared" si="33" ref="AA1038:AA1101">IF(R1038="W",(P1038*-1+(Q1038/-60)),P1038+(Q1038/60))</f>
        <v>43.645</v>
      </c>
      <c r="AC1038" s="32">
        <v>1300</v>
      </c>
      <c r="AD1038" s="32">
        <v>35</v>
      </c>
      <c r="AE1038" s="7" t="s">
        <v>1402</v>
      </c>
      <c r="AF1038" s="37">
        <v>87</v>
      </c>
      <c r="AG1038" s="7" t="s">
        <v>1462</v>
      </c>
      <c r="AH1038" s="7" t="s">
        <v>193</v>
      </c>
      <c r="AS1038" s="7" t="s">
        <v>1200</v>
      </c>
      <c r="AV1038" s="2" t="s">
        <v>1419</v>
      </c>
      <c r="AW1038" s="14" t="s">
        <v>4618</v>
      </c>
    </row>
    <row r="1039" spans="1:49" ht="12.75">
      <c r="A1039" s="2" t="s">
        <v>4619</v>
      </c>
      <c r="B1039" s="2" t="s">
        <v>4620</v>
      </c>
      <c r="C1039" s="2" t="s">
        <v>4621</v>
      </c>
      <c r="D1039" s="2" t="s">
        <v>4622</v>
      </c>
      <c r="F1039" s="2" t="s">
        <v>514</v>
      </c>
      <c r="H1039" s="3"/>
      <c r="I1039" s="3"/>
      <c r="J1039" s="3"/>
      <c r="K1039" s="4" t="s">
        <v>1411</v>
      </c>
      <c r="M1039" s="24">
        <v>46</v>
      </c>
      <c r="N1039" s="27">
        <v>27.4</v>
      </c>
      <c r="O1039" s="2" t="s">
        <v>515</v>
      </c>
      <c r="P1039" s="10">
        <v>44</v>
      </c>
      <c r="Q1039" s="27">
        <v>12.6</v>
      </c>
      <c r="R1039" s="2" t="s">
        <v>516</v>
      </c>
      <c r="S1039" s="2" t="s">
        <v>1402</v>
      </c>
      <c r="T1039" s="10">
        <v>499</v>
      </c>
      <c r="Z1039" s="13">
        <f t="shared" si="32"/>
        <v>46.45666666666666</v>
      </c>
      <c r="AA1039" s="13">
        <f t="shared" si="33"/>
        <v>44.21</v>
      </c>
      <c r="AC1039" s="32">
        <v>2500</v>
      </c>
      <c r="AD1039" s="32">
        <v>40</v>
      </c>
      <c r="AE1039" s="7" t="s">
        <v>1402</v>
      </c>
      <c r="AF1039" s="37">
        <v>98</v>
      </c>
      <c r="AH1039" s="7" t="s">
        <v>1414</v>
      </c>
      <c r="AS1039" s="7" t="s">
        <v>1438</v>
      </c>
      <c r="AW1039" s="14" t="s">
        <v>4363</v>
      </c>
    </row>
    <row r="1040" spans="1:49" ht="12.75">
      <c r="A1040" s="2" t="s">
        <v>4622</v>
      </c>
      <c r="B1040" s="2" t="s">
        <v>4364</v>
      </c>
      <c r="C1040" s="2" t="s">
        <v>1430</v>
      </c>
      <c r="D1040" s="2" t="s">
        <v>4622</v>
      </c>
      <c r="E1040" s="2" t="s">
        <v>4365</v>
      </c>
      <c r="F1040" s="2" t="s">
        <v>514</v>
      </c>
      <c r="H1040" s="2" t="s">
        <v>4366</v>
      </c>
      <c r="J1040" s="2" t="s">
        <v>1507</v>
      </c>
      <c r="K1040" s="4" t="s">
        <v>1411</v>
      </c>
      <c r="M1040" s="24">
        <v>46</v>
      </c>
      <c r="N1040" s="27">
        <v>22.4</v>
      </c>
      <c r="O1040" s="2" t="s">
        <v>515</v>
      </c>
      <c r="P1040" s="10">
        <v>44</v>
      </c>
      <c r="Q1040" s="27">
        <v>19.9</v>
      </c>
      <c r="R1040" s="2" t="s">
        <v>516</v>
      </c>
      <c r="S1040" s="2" t="s">
        <v>1410</v>
      </c>
      <c r="T1040" s="10">
        <v>499</v>
      </c>
      <c r="U1040" s="2" t="s">
        <v>1410</v>
      </c>
      <c r="Z1040" s="13">
        <f t="shared" si="32"/>
        <v>46.373333333333335</v>
      </c>
      <c r="AA1040" s="13">
        <f t="shared" si="33"/>
        <v>44.33166666666666</v>
      </c>
      <c r="AB1040" s="27">
        <v>7</v>
      </c>
      <c r="AC1040" s="32">
        <v>2112</v>
      </c>
      <c r="AD1040" s="32">
        <v>90</v>
      </c>
      <c r="AE1040" s="7" t="s">
        <v>1410</v>
      </c>
      <c r="AF1040" s="37">
        <v>98</v>
      </c>
      <c r="AG1040" s="7" t="s">
        <v>1418</v>
      </c>
      <c r="AH1040" s="7" t="s">
        <v>193</v>
      </c>
      <c r="AS1040" s="7" t="s">
        <v>1200</v>
      </c>
      <c r="AV1040" s="2" t="s">
        <v>1419</v>
      </c>
      <c r="AW1040" s="14" t="s">
        <v>3759</v>
      </c>
    </row>
    <row r="1041" spans="1:49" ht="12.75">
      <c r="A1041" s="2" t="s">
        <v>4367</v>
      </c>
      <c r="C1041" s="2" t="s">
        <v>4368</v>
      </c>
      <c r="D1041" s="2" t="s">
        <v>175</v>
      </c>
      <c r="E1041" s="2" t="s">
        <v>5153</v>
      </c>
      <c r="F1041" s="2" t="s">
        <v>514</v>
      </c>
      <c r="K1041" s="4" t="s">
        <v>1411</v>
      </c>
      <c r="M1041" s="24">
        <v>46</v>
      </c>
      <c r="N1041" s="27">
        <v>12.8</v>
      </c>
      <c r="O1041" s="2" t="s">
        <v>515</v>
      </c>
      <c r="P1041" s="10">
        <v>46</v>
      </c>
      <c r="Q1041" s="27">
        <v>56.8</v>
      </c>
      <c r="R1041" s="2" t="s">
        <v>516</v>
      </c>
      <c r="S1041" s="2" t="s">
        <v>1402</v>
      </c>
      <c r="T1041" s="10">
        <v>-66</v>
      </c>
      <c r="Z1041" s="13">
        <f t="shared" si="32"/>
        <v>46.21333333333333</v>
      </c>
      <c r="AA1041" s="13">
        <f t="shared" si="33"/>
        <v>46.946666666666665</v>
      </c>
      <c r="AC1041" s="32">
        <v>2500</v>
      </c>
      <c r="AD1041" s="32">
        <v>40</v>
      </c>
      <c r="AE1041" s="7" t="s">
        <v>1402</v>
      </c>
      <c r="AF1041" s="37">
        <v>99</v>
      </c>
      <c r="AH1041" s="7" t="s">
        <v>1414</v>
      </c>
      <c r="AS1041" s="7" t="s">
        <v>1426</v>
      </c>
      <c r="AV1041" s="2" t="s">
        <v>1405</v>
      </c>
      <c r="AW1041" s="14" t="s">
        <v>4369</v>
      </c>
    </row>
    <row r="1042" spans="1:49" ht="12.75">
      <c r="A1042" s="2" t="s">
        <v>4370</v>
      </c>
      <c r="B1042" s="2" t="s">
        <v>4371</v>
      </c>
      <c r="C1042" s="2" t="s">
        <v>954</v>
      </c>
      <c r="D1042" s="2" t="s">
        <v>175</v>
      </c>
      <c r="E1042" s="2" t="s">
        <v>5153</v>
      </c>
      <c r="F1042" s="2" t="s">
        <v>514</v>
      </c>
      <c r="K1042" s="4" t="s">
        <v>1411</v>
      </c>
      <c r="M1042" s="24">
        <v>46</v>
      </c>
      <c r="N1042" s="27">
        <v>23.9</v>
      </c>
      <c r="O1042" s="2" t="s">
        <v>515</v>
      </c>
      <c r="P1042" s="10">
        <v>47</v>
      </c>
      <c r="Q1042" s="27">
        <v>53.6</v>
      </c>
      <c r="R1042" s="2" t="s">
        <v>516</v>
      </c>
      <c r="S1042" s="2" t="s">
        <v>208</v>
      </c>
      <c r="T1042" s="10">
        <v>-56</v>
      </c>
      <c r="Z1042" s="13">
        <f t="shared" si="32"/>
        <v>46.39833333333333</v>
      </c>
      <c r="AA1042" s="13">
        <f t="shared" si="33"/>
        <v>47.89333333333333</v>
      </c>
      <c r="AC1042" s="32">
        <v>2500</v>
      </c>
      <c r="AD1042" s="32">
        <v>40</v>
      </c>
      <c r="AE1042" s="7" t="s">
        <v>1402</v>
      </c>
      <c r="AF1042" s="37">
        <v>81</v>
      </c>
      <c r="AG1042" s="7" t="s">
        <v>2258</v>
      </c>
      <c r="AH1042" s="7" t="s">
        <v>1414</v>
      </c>
      <c r="AI1042" s="32">
        <v>2500</v>
      </c>
      <c r="AJ1042" s="32">
        <v>48</v>
      </c>
      <c r="AK1042" s="7" t="s">
        <v>208</v>
      </c>
      <c r="AL1042" s="37">
        <v>81</v>
      </c>
      <c r="AO1042" s="7" t="s">
        <v>1326</v>
      </c>
      <c r="AP1042" s="7" t="s">
        <v>1414</v>
      </c>
      <c r="AQ1042" s="32">
        <v>161</v>
      </c>
      <c r="AR1042" s="32">
        <v>164</v>
      </c>
      <c r="AS1042" s="7" t="s">
        <v>3396</v>
      </c>
      <c r="AU1042" s="7" t="s">
        <v>1779</v>
      </c>
      <c r="AV1042" s="2" t="s">
        <v>3075</v>
      </c>
      <c r="AW1042" s="14" t="s">
        <v>3076</v>
      </c>
    </row>
    <row r="1043" spans="1:49" ht="12.75">
      <c r="A1043" s="2" t="s">
        <v>3077</v>
      </c>
      <c r="C1043" s="2" t="s">
        <v>4550</v>
      </c>
      <c r="D1043" s="2" t="s">
        <v>175</v>
      </c>
      <c r="E1043" s="2" t="s">
        <v>5153</v>
      </c>
      <c r="F1043" s="2" t="s">
        <v>514</v>
      </c>
      <c r="H1043" s="2" t="s">
        <v>3078</v>
      </c>
      <c r="J1043" s="2" t="s">
        <v>1507</v>
      </c>
      <c r="K1043" s="4" t="s">
        <v>1411</v>
      </c>
      <c r="M1043" s="24">
        <v>46</v>
      </c>
      <c r="N1043" s="27">
        <v>17</v>
      </c>
      <c r="O1043" s="2" t="s">
        <v>515</v>
      </c>
      <c r="P1043" s="10">
        <v>48</v>
      </c>
      <c r="Q1043" s="27">
        <v>0</v>
      </c>
      <c r="R1043" s="2" t="s">
        <v>516</v>
      </c>
      <c r="S1043" s="2" t="s">
        <v>1410</v>
      </c>
      <c r="T1043" s="10">
        <v>-66</v>
      </c>
      <c r="U1043" s="2" t="s">
        <v>1410</v>
      </c>
      <c r="Z1043" s="13">
        <f t="shared" si="32"/>
        <v>46.28333333333333</v>
      </c>
      <c r="AA1043" s="13">
        <f t="shared" si="33"/>
        <v>48</v>
      </c>
      <c r="AB1043" s="27">
        <v>7</v>
      </c>
      <c r="AC1043" s="32">
        <v>2500</v>
      </c>
      <c r="AD1043" s="32">
        <v>42</v>
      </c>
      <c r="AE1043" s="7" t="s">
        <v>1410</v>
      </c>
      <c r="AF1043" s="37">
        <v>96</v>
      </c>
      <c r="AG1043" s="7" t="s">
        <v>1418</v>
      </c>
      <c r="AH1043" s="7" t="s">
        <v>1414</v>
      </c>
      <c r="AS1043" s="7" t="s">
        <v>1200</v>
      </c>
      <c r="AV1043" s="2" t="s">
        <v>1419</v>
      </c>
      <c r="AW1043" s="14" t="s">
        <v>3079</v>
      </c>
    </row>
    <row r="1044" spans="1:49" ht="12.75">
      <c r="A1044" s="2" t="s">
        <v>3080</v>
      </c>
      <c r="C1044" s="2" t="s">
        <v>5168</v>
      </c>
      <c r="D1044" s="2" t="s">
        <v>4867</v>
      </c>
      <c r="F1044" s="2" t="s">
        <v>2719</v>
      </c>
      <c r="K1044" s="4" t="s">
        <v>1411</v>
      </c>
      <c r="L1044" s="32">
        <v>1</v>
      </c>
      <c r="M1044" s="24">
        <v>46</v>
      </c>
      <c r="N1044" s="27">
        <v>10.3</v>
      </c>
      <c r="O1044" s="2" t="s">
        <v>515</v>
      </c>
      <c r="P1044" s="10">
        <v>53</v>
      </c>
      <c r="Q1044" s="27">
        <v>29.5</v>
      </c>
      <c r="R1044" s="2" t="s">
        <v>516</v>
      </c>
      <c r="S1044" s="2" t="s">
        <v>208</v>
      </c>
      <c r="T1044" s="10">
        <v>328</v>
      </c>
      <c r="Z1044" s="13">
        <f t="shared" si="32"/>
        <v>46.17166666666667</v>
      </c>
      <c r="AA1044" s="13">
        <f t="shared" si="33"/>
        <v>53.49166666666667</v>
      </c>
      <c r="AC1044" s="32">
        <v>1925</v>
      </c>
      <c r="AD1044" s="32">
        <v>35</v>
      </c>
      <c r="AE1044" s="7" t="s">
        <v>208</v>
      </c>
      <c r="AF1044" s="37">
        <v>117</v>
      </c>
      <c r="AH1044" s="7" t="s">
        <v>193</v>
      </c>
      <c r="AS1044" s="7" t="s">
        <v>1200</v>
      </c>
      <c r="AV1044" s="2" t="s">
        <v>1419</v>
      </c>
      <c r="AW1044" s="14" t="s">
        <v>1514</v>
      </c>
    </row>
    <row r="1045" spans="1:49" ht="12.75">
      <c r="A1045" s="2" t="s">
        <v>4868</v>
      </c>
      <c r="C1045" s="2" t="s">
        <v>4811</v>
      </c>
      <c r="D1045" s="2" t="s">
        <v>4869</v>
      </c>
      <c r="F1045" s="2" t="s">
        <v>2719</v>
      </c>
      <c r="H1045" s="2" t="s">
        <v>4870</v>
      </c>
      <c r="J1045" s="2" t="s">
        <v>1410</v>
      </c>
      <c r="K1045" s="4" t="s">
        <v>515</v>
      </c>
      <c r="L1045" s="32">
        <v>2</v>
      </c>
      <c r="M1045" s="24">
        <v>46</v>
      </c>
      <c r="N1045" s="27">
        <v>49.8</v>
      </c>
      <c r="O1045" s="2" t="s">
        <v>515</v>
      </c>
      <c r="P1045" s="10">
        <v>61</v>
      </c>
      <c r="Q1045" s="27">
        <v>36.4</v>
      </c>
      <c r="R1045" s="2" t="s">
        <v>516</v>
      </c>
      <c r="S1045" s="2" t="s">
        <v>208</v>
      </c>
      <c r="T1045" s="10">
        <v>223</v>
      </c>
      <c r="Z1045" s="13">
        <f t="shared" si="32"/>
        <v>46.83</v>
      </c>
      <c r="AA1045" s="13">
        <f t="shared" si="33"/>
        <v>61.60666666666667</v>
      </c>
      <c r="AC1045" s="32">
        <v>1550</v>
      </c>
      <c r="AD1045" s="32">
        <v>75</v>
      </c>
      <c r="AE1045" s="7" t="s">
        <v>208</v>
      </c>
      <c r="AF1045" s="37">
        <v>2</v>
      </c>
      <c r="AH1045" s="7" t="s">
        <v>1404</v>
      </c>
      <c r="AS1045" s="7" t="s">
        <v>1200</v>
      </c>
      <c r="AW1045" s="14" t="s">
        <v>3169</v>
      </c>
    </row>
    <row r="1046" spans="1:49" ht="12.75">
      <c r="A1046" s="2" t="s">
        <v>4871</v>
      </c>
      <c r="C1046" s="2" t="s">
        <v>4920</v>
      </c>
      <c r="D1046" s="2" t="s">
        <v>4872</v>
      </c>
      <c r="F1046" s="2" t="s">
        <v>2719</v>
      </c>
      <c r="H1046" s="3" t="s">
        <v>4873</v>
      </c>
      <c r="I1046" s="3"/>
      <c r="J1046" s="3"/>
      <c r="K1046" s="4" t="s">
        <v>1411</v>
      </c>
      <c r="M1046" s="24">
        <v>46</v>
      </c>
      <c r="N1046" s="27">
        <v>3.1</v>
      </c>
      <c r="O1046" s="2" t="s">
        <v>515</v>
      </c>
      <c r="P1046" s="10">
        <v>63</v>
      </c>
      <c r="Q1046" s="27">
        <v>14.9</v>
      </c>
      <c r="R1046" s="2" t="s">
        <v>516</v>
      </c>
      <c r="S1046" s="2" t="s">
        <v>208</v>
      </c>
      <c r="T1046" s="10">
        <v>328</v>
      </c>
      <c r="Z1046" s="13">
        <f t="shared" si="32"/>
        <v>46.05166666666667</v>
      </c>
      <c r="AA1046" s="13">
        <f t="shared" si="33"/>
        <v>63.248333333333335</v>
      </c>
      <c r="AC1046" s="32">
        <v>4500</v>
      </c>
      <c r="AD1046" s="32">
        <v>84</v>
      </c>
      <c r="AE1046" s="7" t="s">
        <v>208</v>
      </c>
      <c r="AF1046" s="37">
        <v>67</v>
      </c>
      <c r="AG1046" s="7" t="s">
        <v>1413</v>
      </c>
      <c r="AH1046" s="7" t="s">
        <v>193</v>
      </c>
      <c r="AS1046" s="7" t="s">
        <v>1200</v>
      </c>
      <c r="AV1046" s="2" t="s">
        <v>1594</v>
      </c>
      <c r="AW1046" s="14" t="s">
        <v>1595</v>
      </c>
    </row>
    <row r="1047" spans="1:49" ht="12.75">
      <c r="A1047" s="2" t="s">
        <v>1596</v>
      </c>
      <c r="C1047" s="2" t="s">
        <v>1438</v>
      </c>
      <c r="D1047" s="2" t="s">
        <v>1438</v>
      </c>
      <c r="F1047" s="2" t="s">
        <v>2719</v>
      </c>
      <c r="H1047" s="3"/>
      <c r="I1047" s="3"/>
      <c r="J1047" s="3"/>
      <c r="K1047" s="17" t="s">
        <v>166</v>
      </c>
      <c r="M1047" s="25">
        <v>46</v>
      </c>
      <c r="N1047" s="28">
        <v>14</v>
      </c>
      <c r="O1047" s="8" t="s">
        <v>515</v>
      </c>
      <c r="P1047" s="22">
        <v>64</v>
      </c>
      <c r="Q1047" s="28">
        <v>47</v>
      </c>
      <c r="R1047" s="8" t="s">
        <v>516</v>
      </c>
      <c r="T1047" s="10">
        <v>669</v>
      </c>
      <c r="Z1047" s="13">
        <f t="shared" si="32"/>
        <v>46.233333333333334</v>
      </c>
      <c r="AA1047" s="13">
        <f t="shared" si="33"/>
        <v>64.78333333333333</v>
      </c>
      <c r="AF1047" s="38"/>
      <c r="AW1047" s="14" t="s">
        <v>4954</v>
      </c>
    </row>
    <row r="1048" spans="1:49" ht="12.75">
      <c r="A1048" s="2" t="s">
        <v>1597</v>
      </c>
      <c r="B1048" s="2" t="s">
        <v>1598</v>
      </c>
      <c r="C1048" s="2" t="s">
        <v>1599</v>
      </c>
      <c r="D1048" s="2" t="s">
        <v>1600</v>
      </c>
      <c r="F1048" s="2" t="s">
        <v>2719</v>
      </c>
      <c r="H1048" s="3"/>
      <c r="I1048" s="3"/>
      <c r="J1048" s="3"/>
      <c r="K1048" s="4" t="s">
        <v>1412</v>
      </c>
      <c r="L1048" s="32">
        <v>1</v>
      </c>
      <c r="M1048" s="24">
        <v>46</v>
      </c>
      <c r="N1048" s="27">
        <v>20.7</v>
      </c>
      <c r="O1048" s="2" t="s">
        <v>515</v>
      </c>
      <c r="P1048" s="10">
        <v>72</v>
      </c>
      <c r="Q1048" s="27">
        <v>48.9</v>
      </c>
      <c r="R1048" s="2" t="s">
        <v>516</v>
      </c>
      <c r="S1048" s="2" t="s">
        <v>1402</v>
      </c>
      <c r="T1048" s="10">
        <v>1693</v>
      </c>
      <c r="Z1048" s="13">
        <f t="shared" si="32"/>
        <v>46.345</v>
      </c>
      <c r="AA1048" s="13">
        <f t="shared" si="33"/>
        <v>72.815</v>
      </c>
      <c r="AC1048" s="32">
        <v>2500</v>
      </c>
      <c r="AD1048" s="32">
        <v>30</v>
      </c>
      <c r="AE1048" s="7" t="s">
        <v>1402</v>
      </c>
      <c r="AF1048" s="37">
        <v>59</v>
      </c>
      <c r="AH1048" s="7" t="s">
        <v>1404</v>
      </c>
      <c r="AS1048" s="7" t="s">
        <v>1197</v>
      </c>
      <c r="AV1048" s="2" t="s">
        <v>1427</v>
      </c>
      <c r="AW1048" s="14" t="s">
        <v>3170</v>
      </c>
    </row>
    <row r="1049" spans="1:49" ht="12.75">
      <c r="A1049" s="2" t="s">
        <v>1601</v>
      </c>
      <c r="C1049" s="2" t="s">
        <v>2548</v>
      </c>
      <c r="D1049" s="2" t="s">
        <v>1602</v>
      </c>
      <c r="F1049" s="2" t="s">
        <v>2719</v>
      </c>
      <c r="H1049" s="3"/>
      <c r="I1049" s="3"/>
      <c r="J1049" s="3"/>
      <c r="K1049" s="4" t="s">
        <v>1411</v>
      </c>
      <c r="L1049" s="32">
        <v>6</v>
      </c>
      <c r="M1049" s="24">
        <v>46</v>
      </c>
      <c r="N1049" s="27">
        <v>1.5</v>
      </c>
      <c r="O1049" s="2" t="s">
        <v>515</v>
      </c>
      <c r="P1049" s="10">
        <v>73</v>
      </c>
      <c r="Q1049" s="27">
        <v>29.7</v>
      </c>
      <c r="R1049" s="2" t="s">
        <v>516</v>
      </c>
      <c r="S1049" s="2" t="s">
        <v>208</v>
      </c>
      <c r="T1049" s="10">
        <v>1306</v>
      </c>
      <c r="Z1049" s="13">
        <f t="shared" si="32"/>
        <v>46.025</v>
      </c>
      <c r="AA1049" s="13">
        <f t="shared" si="33"/>
        <v>73.495</v>
      </c>
      <c r="AC1049" s="32">
        <v>3000</v>
      </c>
      <c r="AD1049" s="32">
        <v>50</v>
      </c>
      <c r="AE1049" s="7" t="s">
        <v>208</v>
      </c>
      <c r="AF1049" s="37">
        <v>58</v>
      </c>
      <c r="AG1049" s="7" t="s">
        <v>1496</v>
      </c>
      <c r="AH1049" s="7" t="s">
        <v>1414</v>
      </c>
      <c r="AS1049" s="7" t="s">
        <v>1197</v>
      </c>
      <c r="AV1049" s="2" t="s">
        <v>1427</v>
      </c>
      <c r="AW1049" s="14" t="s">
        <v>1603</v>
      </c>
    </row>
    <row r="1050" spans="1:49" ht="12.75">
      <c r="A1050" s="2" t="s">
        <v>1600</v>
      </c>
      <c r="B1050" s="2" t="s">
        <v>1604</v>
      </c>
      <c r="C1050" s="2" t="s">
        <v>2584</v>
      </c>
      <c r="D1050" s="2" t="s">
        <v>1600</v>
      </c>
      <c r="F1050" s="2" t="s">
        <v>2719</v>
      </c>
      <c r="H1050" s="2" t="s">
        <v>1605</v>
      </c>
      <c r="J1050" s="2" t="s">
        <v>1507</v>
      </c>
      <c r="K1050" s="4" t="s">
        <v>1411</v>
      </c>
      <c r="M1050" s="24">
        <v>46</v>
      </c>
      <c r="N1050" s="27">
        <v>53.6</v>
      </c>
      <c r="O1050" s="2" t="s">
        <v>515</v>
      </c>
      <c r="P1050" s="10">
        <v>75</v>
      </c>
      <c r="Q1050" s="27">
        <v>0.3</v>
      </c>
      <c r="R1050" s="2" t="s">
        <v>516</v>
      </c>
      <c r="S1050" s="2" t="s">
        <v>1507</v>
      </c>
      <c r="T1050" s="10">
        <v>1447</v>
      </c>
      <c r="U1050" s="2" t="s">
        <v>1507</v>
      </c>
      <c r="Z1050" s="13">
        <f t="shared" si="32"/>
        <v>46.89333333333333</v>
      </c>
      <c r="AA1050" s="13">
        <f t="shared" si="33"/>
        <v>75.005</v>
      </c>
      <c r="AB1050" s="27">
        <v>6</v>
      </c>
      <c r="AC1050" s="32">
        <v>2502</v>
      </c>
      <c r="AD1050" s="32">
        <v>40</v>
      </c>
      <c r="AE1050" s="7" t="s">
        <v>1507</v>
      </c>
      <c r="AF1050" s="37">
        <v>52</v>
      </c>
      <c r="AG1050" s="7" t="s">
        <v>1496</v>
      </c>
      <c r="AH1050" s="7" t="s">
        <v>1414</v>
      </c>
      <c r="AS1050" s="7" t="s">
        <v>3396</v>
      </c>
      <c r="AV1050" s="2" t="s">
        <v>866</v>
      </c>
      <c r="AW1050" s="14" t="s">
        <v>2144</v>
      </c>
    </row>
    <row r="1051" spans="1:49" ht="12.75">
      <c r="A1051" s="2" t="s">
        <v>1606</v>
      </c>
      <c r="C1051" s="2" t="s">
        <v>1607</v>
      </c>
      <c r="D1051" s="2" t="s">
        <v>1600</v>
      </c>
      <c r="F1051" s="2" t="s">
        <v>2719</v>
      </c>
      <c r="K1051" s="4" t="s">
        <v>1412</v>
      </c>
      <c r="L1051" s="32">
        <v>0</v>
      </c>
      <c r="M1051" s="24">
        <v>46</v>
      </c>
      <c r="N1051" s="27">
        <v>53</v>
      </c>
      <c r="O1051" s="2" t="s">
        <v>515</v>
      </c>
      <c r="P1051" s="10">
        <v>75</v>
      </c>
      <c r="Q1051" s="27">
        <v>23.7</v>
      </c>
      <c r="R1051" s="2" t="s">
        <v>516</v>
      </c>
      <c r="S1051" s="2" t="s">
        <v>1402</v>
      </c>
      <c r="T1051" s="10">
        <v>1165</v>
      </c>
      <c r="Z1051" s="13">
        <f t="shared" si="32"/>
        <v>46.88333333333333</v>
      </c>
      <c r="AA1051" s="13">
        <f t="shared" si="33"/>
        <v>75.395</v>
      </c>
      <c r="AC1051" s="32">
        <v>3200</v>
      </c>
      <c r="AD1051" s="32">
        <v>30</v>
      </c>
      <c r="AE1051" s="7" t="s">
        <v>1402</v>
      </c>
      <c r="AF1051" s="38">
        <v>20</v>
      </c>
      <c r="AH1051" s="7" t="s">
        <v>1425</v>
      </c>
      <c r="AS1051" s="7" t="s">
        <v>1197</v>
      </c>
      <c r="AV1051" s="2" t="s">
        <v>550</v>
      </c>
      <c r="AW1051" s="14" t="s">
        <v>3171</v>
      </c>
    </row>
    <row r="1052" spans="1:49" ht="12.75">
      <c r="A1052" s="2" t="s">
        <v>1608</v>
      </c>
      <c r="C1052" s="2" t="s">
        <v>2481</v>
      </c>
      <c r="D1052" s="2" t="s">
        <v>1609</v>
      </c>
      <c r="F1052" s="2" t="s">
        <v>2719</v>
      </c>
      <c r="K1052" s="4" t="s">
        <v>515</v>
      </c>
      <c r="L1052" s="32">
        <v>2</v>
      </c>
      <c r="M1052" s="24">
        <v>46</v>
      </c>
      <c r="N1052" s="27">
        <v>52.5</v>
      </c>
      <c r="O1052" s="2" t="s">
        <v>515</v>
      </c>
      <c r="P1052" s="10">
        <v>77</v>
      </c>
      <c r="Q1052" s="27">
        <v>23.8</v>
      </c>
      <c r="R1052" s="2" t="s">
        <v>516</v>
      </c>
      <c r="S1052" s="2" t="s">
        <v>1402</v>
      </c>
      <c r="T1052" s="10">
        <v>1434</v>
      </c>
      <c r="Z1052" s="13">
        <f t="shared" si="32"/>
        <v>46.875</v>
      </c>
      <c r="AA1052" s="13">
        <f t="shared" si="33"/>
        <v>77.39666666666666</v>
      </c>
      <c r="AC1052" s="32">
        <v>3000</v>
      </c>
      <c r="AD1052" s="32">
        <v>60</v>
      </c>
      <c r="AE1052" s="7" t="s">
        <v>1402</v>
      </c>
      <c r="AF1052" s="37">
        <v>1</v>
      </c>
      <c r="AS1052" s="7" t="s">
        <v>1197</v>
      </c>
      <c r="AV1052" s="2" t="s">
        <v>1427</v>
      </c>
      <c r="AW1052" s="14" t="s">
        <v>1610</v>
      </c>
    </row>
    <row r="1053" spans="1:49" ht="12.75">
      <c r="A1053" s="2" t="s">
        <v>1611</v>
      </c>
      <c r="C1053" s="2" t="s">
        <v>1612</v>
      </c>
      <c r="D1053" s="2" t="s">
        <v>1613</v>
      </c>
      <c r="F1053" s="2" t="s">
        <v>2719</v>
      </c>
      <c r="K1053" s="4" t="s">
        <v>515</v>
      </c>
      <c r="L1053" s="32">
        <v>1</v>
      </c>
      <c r="M1053" s="24">
        <v>46</v>
      </c>
      <c r="N1053" s="27">
        <v>45.4</v>
      </c>
      <c r="O1053" s="2" t="s">
        <v>515</v>
      </c>
      <c r="P1053" s="10">
        <v>78</v>
      </c>
      <c r="Q1053" s="27">
        <v>31.9</v>
      </c>
      <c r="R1053" s="2" t="s">
        <v>516</v>
      </c>
      <c r="S1053" s="2" t="s">
        <v>1402</v>
      </c>
      <c r="T1053" s="10">
        <v>1273</v>
      </c>
      <c r="Z1053" s="13">
        <f t="shared" si="32"/>
        <v>46.75666666666667</v>
      </c>
      <c r="AA1053" s="13">
        <f t="shared" si="33"/>
        <v>78.53166666666667</v>
      </c>
      <c r="AC1053" s="32">
        <v>2300</v>
      </c>
      <c r="AD1053" s="32">
        <v>30</v>
      </c>
      <c r="AE1053" s="7" t="s">
        <v>1402</v>
      </c>
      <c r="AF1053" s="37">
        <v>166</v>
      </c>
      <c r="AH1053" s="7" t="s">
        <v>1404</v>
      </c>
      <c r="AS1053" s="7" t="s">
        <v>1438</v>
      </c>
      <c r="AV1053" s="2" t="s">
        <v>1419</v>
      </c>
      <c r="AW1053" s="14" t="s">
        <v>5176</v>
      </c>
    </row>
    <row r="1054" spans="1:49" ht="12.75">
      <c r="A1054" s="2" t="s">
        <v>1618</v>
      </c>
      <c r="B1054" s="2" t="s">
        <v>1619</v>
      </c>
      <c r="C1054" s="2" t="s">
        <v>4383</v>
      </c>
      <c r="D1054" s="2" t="s">
        <v>1618</v>
      </c>
      <c r="F1054" s="2" t="s">
        <v>2719</v>
      </c>
      <c r="K1054" s="4" t="s">
        <v>1411</v>
      </c>
      <c r="L1054" s="32">
        <v>4</v>
      </c>
      <c r="M1054" s="24">
        <v>46</v>
      </c>
      <c r="N1054" s="27">
        <v>53.5</v>
      </c>
      <c r="O1054" s="2" t="s">
        <v>515</v>
      </c>
      <c r="P1054" s="10">
        <v>79</v>
      </c>
      <c r="Q1054" s="27">
        <v>50.8</v>
      </c>
      <c r="R1054" s="2" t="s">
        <v>516</v>
      </c>
      <c r="S1054" s="2" t="s">
        <v>1402</v>
      </c>
      <c r="T1054" s="10">
        <v>1201</v>
      </c>
      <c r="Z1054" s="13">
        <f t="shared" si="32"/>
        <v>46.891666666666666</v>
      </c>
      <c r="AA1054" s="13">
        <f t="shared" si="33"/>
        <v>79.84666666666666</v>
      </c>
      <c r="AC1054" s="32">
        <v>2500</v>
      </c>
      <c r="AD1054" s="32">
        <v>40</v>
      </c>
      <c r="AE1054" s="7" t="s">
        <v>1402</v>
      </c>
      <c r="AF1054" s="37">
        <v>51</v>
      </c>
      <c r="AH1054" s="7" t="s">
        <v>1414</v>
      </c>
      <c r="AS1054" s="7" t="s">
        <v>1197</v>
      </c>
      <c r="AV1054" s="2" t="s">
        <v>1427</v>
      </c>
      <c r="AW1054" s="14" t="s">
        <v>1620</v>
      </c>
    </row>
    <row r="1055" spans="1:49" ht="12.75">
      <c r="A1055" s="2" t="s">
        <v>1614</v>
      </c>
      <c r="B1055" s="2" t="s">
        <v>1615</v>
      </c>
      <c r="C1055" s="2" t="s">
        <v>1616</v>
      </c>
      <c r="D1055" s="2" t="s">
        <v>1600</v>
      </c>
      <c r="F1055" s="2" t="s">
        <v>2719</v>
      </c>
      <c r="K1055" s="4" t="s">
        <v>1411</v>
      </c>
      <c r="L1055" s="32">
        <v>2</v>
      </c>
      <c r="M1055" s="24">
        <v>46</v>
      </c>
      <c r="N1055" s="27">
        <v>9.6</v>
      </c>
      <c r="O1055" s="2" t="s">
        <v>515</v>
      </c>
      <c r="P1055" s="10">
        <v>79</v>
      </c>
      <c r="Q1055" s="27">
        <v>17.1</v>
      </c>
      <c r="R1055" s="2" t="s">
        <v>516</v>
      </c>
      <c r="S1055" s="2" t="s">
        <v>1402</v>
      </c>
      <c r="T1055" s="10">
        <v>1499</v>
      </c>
      <c r="Z1055" s="13">
        <f t="shared" si="32"/>
        <v>46.16</v>
      </c>
      <c r="AA1055" s="13">
        <f t="shared" si="33"/>
        <v>79.285</v>
      </c>
      <c r="AC1055" s="32">
        <v>2600</v>
      </c>
      <c r="AD1055" s="32">
        <v>30</v>
      </c>
      <c r="AE1055" s="7" t="s">
        <v>1402</v>
      </c>
      <c r="AF1055" s="37">
        <v>121</v>
      </c>
      <c r="AH1055" s="7" t="s">
        <v>1404</v>
      </c>
      <c r="AS1055" s="7" t="s">
        <v>1197</v>
      </c>
      <c r="AV1055" s="2" t="s">
        <v>1427</v>
      </c>
      <c r="AW1055" s="14" t="s">
        <v>1617</v>
      </c>
    </row>
    <row r="1056" spans="1:49" ht="12.75">
      <c r="A1056" s="2" t="s">
        <v>1212</v>
      </c>
      <c r="C1056" s="2" t="s">
        <v>1214</v>
      </c>
      <c r="D1056" s="2" t="s">
        <v>393</v>
      </c>
      <c r="F1056" s="2" t="s">
        <v>2719</v>
      </c>
      <c r="K1056" s="4" t="s">
        <v>208</v>
      </c>
      <c r="M1056" s="24">
        <v>46</v>
      </c>
      <c r="N1056" s="27">
        <v>17.9</v>
      </c>
      <c r="O1056" s="2" t="s">
        <v>515</v>
      </c>
      <c r="P1056" s="10">
        <v>80</v>
      </c>
      <c r="Q1056" s="27">
        <v>36.2</v>
      </c>
      <c r="R1056" s="2" t="s">
        <v>516</v>
      </c>
      <c r="S1056" s="2" t="s">
        <v>1402</v>
      </c>
      <c r="T1056" s="10">
        <v>1302</v>
      </c>
      <c r="U1056" s="2" t="s">
        <v>1402</v>
      </c>
      <c r="Z1056" s="13">
        <f t="shared" si="32"/>
        <v>46.29833333333333</v>
      </c>
      <c r="AA1056" s="13">
        <f t="shared" si="33"/>
        <v>80.60333333333334</v>
      </c>
      <c r="AC1056" s="32">
        <v>3000</v>
      </c>
      <c r="AD1056" s="32">
        <v>30</v>
      </c>
      <c r="AE1056" s="7" t="s">
        <v>1402</v>
      </c>
      <c r="AF1056" s="37">
        <v>74</v>
      </c>
      <c r="AH1056" s="7" t="s">
        <v>1414</v>
      </c>
      <c r="AW1056" s="14" t="s">
        <v>1213</v>
      </c>
    </row>
    <row r="1057" spans="1:49" ht="12.75">
      <c r="A1057" s="2" t="s">
        <v>1621</v>
      </c>
      <c r="C1057" s="2" t="s">
        <v>4442</v>
      </c>
      <c r="D1057" s="2" t="s">
        <v>1622</v>
      </c>
      <c r="F1057" s="2" t="s">
        <v>2719</v>
      </c>
      <c r="K1057" s="4" t="s">
        <v>1411</v>
      </c>
      <c r="L1057" s="32">
        <v>5</v>
      </c>
      <c r="M1057" s="24">
        <v>46</v>
      </c>
      <c r="N1057" s="27">
        <v>11.4</v>
      </c>
      <c r="O1057" s="2" t="s">
        <v>515</v>
      </c>
      <c r="P1057" s="10">
        <v>80</v>
      </c>
      <c r="Q1057" s="27">
        <v>50</v>
      </c>
      <c r="R1057" s="2" t="s">
        <v>516</v>
      </c>
      <c r="S1057" s="2" t="s">
        <v>208</v>
      </c>
      <c r="T1057" s="10">
        <v>1230</v>
      </c>
      <c r="Z1057" s="13">
        <f t="shared" si="32"/>
        <v>46.19</v>
      </c>
      <c r="AA1057" s="13">
        <f t="shared" si="33"/>
        <v>80.83333333333333</v>
      </c>
      <c r="AC1057" s="32">
        <v>2500</v>
      </c>
      <c r="AD1057" s="32">
        <v>44</v>
      </c>
      <c r="AE1057" s="7" t="s">
        <v>208</v>
      </c>
      <c r="AF1057" s="37">
        <v>98</v>
      </c>
      <c r="AH1057" s="7" t="s">
        <v>1414</v>
      </c>
      <c r="AS1057" s="7" t="s">
        <v>1197</v>
      </c>
      <c r="AV1057" s="2" t="s">
        <v>1427</v>
      </c>
      <c r="AW1057" s="14" t="s">
        <v>3172</v>
      </c>
    </row>
    <row r="1058" spans="1:49" ht="12.75">
      <c r="A1058" s="2" t="s">
        <v>1623</v>
      </c>
      <c r="C1058" s="2" t="s">
        <v>1624</v>
      </c>
      <c r="D1058" s="2" t="s">
        <v>1625</v>
      </c>
      <c r="E1058" s="2" t="s">
        <v>2642</v>
      </c>
      <c r="F1058" s="2" t="s">
        <v>514</v>
      </c>
      <c r="K1058" s="4" t="s">
        <v>515</v>
      </c>
      <c r="L1058" s="32">
        <v>3</v>
      </c>
      <c r="M1058" s="24">
        <v>46</v>
      </c>
      <c r="N1058" s="27">
        <v>23.8</v>
      </c>
      <c r="O1058" s="2" t="s">
        <v>515</v>
      </c>
      <c r="P1058" s="10">
        <v>134</v>
      </c>
      <c r="Q1058" s="27">
        <v>5.5</v>
      </c>
      <c r="R1058" s="2" t="s">
        <v>516</v>
      </c>
      <c r="S1058" s="2" t="s">
        <v>208</v>
      </c>
      <c r="T1058" s="10">
        <v>279</v>
      </c>
      <c r="U1058" s="2" t="s">
        <v>517</v>
      </c>
      <c r="Z1058" s="13">
        <f t="shared" si="32"/>
        <v>46.39666666666667</v>
      </c>
      <c r="AA1058" s="13">
        <f t="shared" si="33"/>
        <v>134.09166666666667</v>
      </c>
      <c r="AB1058" s="27">
        <v>-11</v>
      </c>
      <c r="AC1058" s="32">
        <v>2500</v>
      </c>
      <c r="AD1058" s="32">
        <v>30</v>
      </c>
      <c r="AE1058" s="7" t="s">
        <v>208</v>
      </c>
      <c r="AF1058" s="39">
        <v>35</v>
      </c>
      <c r="AH1058" s="7" t="s">
        <v>1414</v>
      </c>
      <c r="AS1058" s="7" t="s">
        <v>1200</v>
      </c>
      <c r="AV1058" s="2" t="s">
        <v>2946</v>
      </c>
      <c r="AW1058" s="14" t="s">
        <v>1216</v>
      </c>
    </row>
    <row r="1059" spans="1:49" ht="12.75">
      <c r="A1059" s="2" t="s">
        <v>1626</v>
      </c>
      <c r="B1059" s="2" t="s">
        <v>863</v>
      </c>
      <c r="C1059" s="2" t="s">
        <v>4550</v>
      </c>
      <c r="D1059" s="2" t="s">
        <v>1627</v>
      </c>
      <c r="E1059" s="2" t="s">
        <v>1628</v>
      </c>
      <c r="F1059" s="2" t="s">
        <v>514</v>
      </c>
      <c r="H1059" s="2" t="s">
        <v>1629</v>
      </c>
      <c r="J1059" s="2" t="s">
        <v>1507</v>
      </c>
      <c r="K1059" s="4" t="s">
        <v>1411</v>
      </c>
      <c r="L1059" s="32">
        <v>6</v>
      </c>
      <c r="M1059" s="24">
        <v>46</v>
      </c>
      <c r="N1059" s="27">
        <v>53.3</v>
      </c>
      <c r="O1059" s="2" t="s">
        <v>515</v>
      </c>
      <c r="P1059" s="10">
        <v>142</v>
      </c>
      <c r="Q1059" s="27">
        <v>43.1</v>
      </c>
      <c r="R1059" s="2" t="s">
        <v>516</v>
      </c>
      <c r="S1059" s="2" t="s">
        <v>1410</v>
      </c>
      <c r="T1059" s="10">
        <v>59</v>
      </c>
      <c r="U1059" s="2" t="s">
        <v>1410</v>
      </c>
      <c r="Z1059" s="13">
        <f t="shared" si="32"/>
        <v>46.888333333333335</v>
      </c>
      <c r="AA1059" s="13">
        <f t="shared" si="33"/>
        <v>142.71833333333333</v>
      </c>
      <c r="AB1059" s="27">
        <v>-10</v>
      </c>
      <c r="AC1059" s="32">
        <v>3400</v>
      </c>
      <c r="AD1059" s="32">
        <v>45</v>
      </c>
      <c r="AE1059" s="7" t="s">
        <v>1410</v>
      </c>
      <c r="AF1059" s="37">
        <v>1</v>
      </c>
      <c r="AG1059" s="7" t="s">
        <v>1450</v>
      </c>
      <c r="AH1059" s="7" t="s">
        <v>1414</v>
      </c>
      <c r="AS1059" s="7" t="s">
        <v>1200</v>
      </c>
      <c r="AV1059" s="2" t="s">
        <v>1419</v>
      </c>
      <c r="AW1059" s="14" t="s">
        <v>1630</v>
      </c>
    </row>
    <row r="1060" spans="1:49" ht="12.75">
      <c r="A1060" s="2" t="s">
        <v>1631</v>
      </c>
      <c r="C1060" s="2" t="s">
        <v>3005</v>
      </c>
      <c r="D1060" s="2" t="s">
        <v>1632</v>
      </c>
      <c r="E1060" s="2" t="s">
        <v>1628</v>
      </c>
      <c r="F1060" s="2" t="s">
        <v>514</v>
      </c>
      <c r="K1060" s="4" t="s">
        <v>1411</v>
      </c>
      <c r="L1060" s="32">
        <v>3</v>
      </c>
      <c r="M1060" s="24">
        <v>46</v>
      </c>
      <c r="N1060" s="27">
        <v>42.6</v>
      </c>
      <c r="O1060" s="2" t="s">
        <v>515</v>
      </c>
      <c r="P1060" s="10">
        <v>142</v>
      </c>
      <c r="Q1060" s="27">
        <v>52.1</v>
      </c>
      <c r="R1060" s="2" t="s">
        <v>516</v>
      </c>
      <c r="S1060" s="2" t="s">
        <v>1402</v>
      </c>
      <c r="T1060" s="10">
        <v>305</v>
      </c>
      <c r="U1060" s="2" t="s">
        <v>517</v>
      </c>
      <c r="Z1060" s="13">
        <f t="shared" si="32"/>
        <v>46.71</v>
      </c>
      <c r="AA1060" s="13">
        <f t="shared" si="33"/>
        <v>142.86833333333334</v>
      </c>
      <c r="AB1060" s="27">
        <v>-10</v>
      </c>
      <c r="AC1060" s="32">
        <v>3000</v>
      </c>
      <c r="AD1060" s="32">
        <v>20</v>
      </c>
      <c r="AE1060" s="7" t="s">
        <v>1402</v>
      </c>
      <c r="AF1060" s="37">
        <v>21</v>
      </c>
      <c r="AG1060" s="7" t="s">
        <v>1452</v>
      </c>
      <c r="AH1060" s="7" t="s">
        <v>1414</v>
      </c>
      <c r="AS1060" s="7" t="s">
        <v>1438</v>
      </c>
      <c r="AV1060" s="2" t="s">
        <v>1405</v>
      </c>
      <c r="AW1060" s="14" t="s">
        <v>1541</v>
      </c>
    </row>
    <row r="1061" spans="1:49" ht="12.75">
      <c r="A1061" s="2" t="s">
        <v>1632</v>
      </c>
      <c r="C1061" s="2" t="s">
        <v>4523</v>
      </c>
      <c r="D1061" s="2" t="s">
        <v>1632</v>
      </c>
      <c r="E1061" s="2" t="s">
        <v>1628</v>
      </c>
      <c r="F1061" s="2" t="s">
        <v>514</v>
      </c>
      <c r="K1061" s="4" t="s">
        <v>515</v>
      </c>
      <c r="L1061" s="32">
        <v>4</v>
      </c>
      <c r="M1061" s="24">
        <v>46</v>
      </c>
      <c r="N1061" s="27">
        <v>37.1</v>
      </c>
      <c r="O1061" s="2" t="s">
        <v>515</v>
      </c>
      <c r="P1061" s="10">
        <v>142</v>
      </c>
      <c r="Q1061" s="27">
        <v>48.8</v>
      </c>
      <c r="R1061" s="2" t="s">
        <v>516</v>
      </c>
      <c r="S1061" s="2" t="s">
        <v>1402</v>
      </c>
      <c r="T1061" s="10">
        <v>200</v>
      </c>
      <c r="U1061" s="2" t="s">
        <v>3236</v>
      </c>
      <c r="Z1061" s="13">
        <f t="shared" si="32"/>
        <v>46.61833333333333</v>
      </c>
      <c r="AA1061" s="13">
        <f t="shared" si="33"/>
        <v>142.81333333333333</v>
      </c>
      <c r="AB1061" s="27">
        <v>-10</v>
      </c>
      <c r="AC1061" s="32">
        <v>1200</v>
      </c>
      <c r="AD1061" s="32">
        <v>70</v>
      </c>
      <c r="AE1061" s="7" t="s">
        <v>1402</v>
      </c>
      <c r="AF1061" s="37">
        <v>9</v>
      </c>
      <c r="AG1061" s="7" t="s">
        <v>207</v>
      </c>
      <c r="AH1061" s="7" t="s">
        <v>1414</v>
      </c>
      <c r="AS1061" s="7" t="s">
        <v>1200</v>
      </c>
      <c r="AV1061" s="2" t="s">
        <v>1419</v>
      </c>
      <c r="AW1061" s="14" t="s">
        <v>1542</v>
      </c>
    </row>
    <row r="1062" spans="1:49" ht="12.75">
      <c r="A1062" s="2" t="s">
        <v>1543</v>
      </c>
      <c r="C1062" s="2" t="s">
        <v>3741</v>
      </c>
      <c r="D1062" s="2" t="s">
        <v>1544</v>
      </c>
      <c r="E1062" s="2" t="s">
        <v>1628</v>
      </c>
      <c r="F1062" s="2" t="s">
        <v>514</v>
      </c>
      <c r="K1062" s="4" t="s">
        <v>1449</v>
      </c>
      <c r="L1062" s="32">
        <v>0</v>
      </c>
      <c r="M1062" s="24">
        <v>46</v>
      </c>
      <c r="N1062" s="27">
        <v>46.4</v>
      </c>
      <c r="O1062" s="2" t="s">
        <v>515</v>
      </c>
      <c r="P1062" s="10">
        <v>143</v>
      </c>
      <c r="Q1062" s="27">
        <v>18.5</v>
      </c>
      <c r="R1062" s="2" t="s">
        <v>516</v>
      </c>
      <c r="S1062" s="2" t="s">
        <v>1402</v>
      </c>
      <c r="T1062" s="10">
        <v>49</v>
      </c>
      <c r="U1062" s="2" t="s">
        <v>3236</v>
      </c>
      <c r="Z1062" s="13">
        <f t="shared" si="32"/>
        <v>46.77333333333333</v>
      </c>
      <c r="AA1062" s="13">
        <f t="shared" si="33"/>
        <v>143.30833333333334</v>
      </c>
      <c r="AB1062" s="27">
        <v>-10</v>
      </c>
      <c r="AC1062" s="32">
        <v>2000</v>
      </c>
      <c r="AD1062" s="32">
        <v>30</v>
      </c>
      <c r="AE1062" s="7" t="s">
        <v>1402</v>
      </c>
      <c r="AF1062" s="37">
        <v>178</v>
      </c>
      <c r="AG1062" s="7" t="s">
        <v>1450</v>
      </c>
      <c r="AH1062" s="7" t="s">
        <v>1425</v>
      </c>
      <c r="AS1062" s="7" t="s">
        <v>1426</v>
      </c>
      <c r="AV1062" s="2" t="s">
        <v>2946</v>
      </c>
      <c r="AW1062" s="14" t="s">
        <v>1545</v>
      </c>
    </row>
    <row r="1063" spans="1:49" ht="12.75">
      <c r="A1063" s="2" t="s">
        <v>3548</v>
      </c>
      <c r="C1063" s="2" t="s">
        <v>4832</v>
      </c>
      <c r="D1063" s="2" t="s">
        <v>3548</v>
      </c>
      <c r="F1063" s="2" t="s">
        <v>514</v>
      </c>
      <c r="K1063" s="4" t="s">
        <v>1411</v>
      </c>
      <c r="L1063" s="32">
        <v>1</v>
      </c>
      <c r="M1063" s="24">
        <v>46</v>
      </c>
      <c r="N1063" s="27">
        <v>36.3</v>
      </c>
      <c r="O1063" s="2" t="s">
        <v>515</v>
      </c>
      <c r="P1063" s="10">
        <v>143</v>
      </c>
      <c r="Q1063" s="27">
        <v>9.4</v>
      </c>
      <c r="R1063" s="2" t="s">
        <v>516</v>
      </c>
      <c r="S1063" s="2" t="s">
        <v>1402</v>
      </c>
      <c r="T1063" s="10">
        <v>16</v>
      </c>
      <c r="U1063" s="2" t="s">
        <v>1402</v>
      </c>
      <c r="Z1063" s="13">
        <f t="shared" si="32"/>
        <v>46.605</v>
      </c>
      <c r="AA1063" s="13">
        <f t="shared" si="33"/>
        <v>143.15666666666667</v>
      </c>
      <c r="AC1063" s="32">
        <v>1000</v>
      </c>
      <c r="AD1063" s="32">
        <v>20</v>
      </c>
      <c r="AE1063" s="7" t="s">
        <v>1402</v>
      </c>
      <c r="AF1063" s="37">
        <v>114</v>
      </c>
      <c r="AH1063" s="7" t="s">
        <v>1404</v>
      </c>
      <c r="AS1063" s="7" t="s">
        <v>1200</v>
      </c>
      <c r="AV1063" s="2" t="s">
        <v>1419</v>
      </c>
      <c r="AW1063" s="14" t="s">
        <v>3549</v>
      </c>
    </row>
    <row r="1064" spans="1:49" ht="12.75">
      <c r="A1064" s="2" t="s">
        <v>1546</v>
      </c>
      <c r="C1064" s="2" t="s">
        <v>2524</v>
      </c>
      <c r="D1064" s="2" t="s">
        <v>1547</v>
      </c>
      <c r="F1064" s="2" t="s">
        <v>514</v>
      </c>
      <c r="K1064" s="4" t="s">
        <v>515</v>
      </c>
      <c r="L1064" s="32">
        <v>2</v>
      </c>
      <c r="M1064" s="24">
        <v>46</v>
      </c>
      <c r="N1064" s="27">
        <v>12.5</v>
      </c>
      <c r="O1064" s="2" t="s">
        <v>515</v>
      </c>
      <c r="P1064" s="10">
        <v>150</v>
      </c>
      <c r="Q1064" s="27">
        <v>31.6</v>
      </c>
      <c r="R1064" s="2" t="s">
        <v>516</v>
      </c>
      <c r="S1064" s="2" t="s">
        <v>1402</v>
      </c>
      <c r="T1064" s="10">
        <v>49</v>
      </c>
      <c r="U1064" s="2" t="s">
        <v>1400</v>
      </c>
      <c r="V1064" s="10">
        <v>131</v>
      </c>
      <c r="W1064" s="2" t="s">
        <v>3243</v>
      </c>
      <c r="Z1064" s="13">
        <f t="shared" si="32"/>
        <v>46.208333333333336</v>
      </c>
      <c r="AA1064" s="13">
        <f t="shared" si="33"/>
        <v>150.52666666666667</v>
      </c>
      <c r="AB1064" s="27">
        <v>-8</v>
      </c>
      <c r="AC1064" s="32">
        <v>1100</v>
      </c>
      <c r="AD1064" s="32">
        <v>25</v>
      </c>
      <c r="AE1064" s="7" t="s">
        <v>1402</v>
      </c>
      <c r="AF1064" s="37">
        <v>50</v>
      </c>
      <c r="AG1064" s="7" t="s">
        <v>1413</v>
      </c>
      <c r="AH1064" s="7" t="s">
        <v>1414</v>
      </c>
      <c r="AS1064" s="7" t="s">
        <v>1200</v>
      </c>
      <c r="AV1064" s="2" t="s">
        <v>1419</v>
      </c>
      <c r="AW1064" s="14" t="s">
        <v>1548</v>
      </c>
    </row>
    <row r="1065" spans="1:49" ht="12.75">
      <c r="A1065" s="2" t="s">
        <v>1549</v>
      </c>
      <c r="B1065" s="2" t="s">
        <v>1550</v>
      </c>
      <c r="C1065" s="2" t="s">
        <v>3371</v>
      </c>
      <c r="D1065" s="2" t="s">
        <v>1551</v>
      </c>
      <c r="F1065" s="2" t="s">
        <v>1073</v>
      </c>
      <c r="K1065" s="4" t="s">
        <v>1411</v>
      </c>
      <c r="L1065" s="32">
        <v>3</v>
      </c>
      <c r="M1065" s="24">
        <v>45</v>
      </c>
      <c r="N1065" s="27">
        <v>50.6</v>
      </c>
      <c r="O1065" s="2" t="s">
        <v>515</v>
      </c>
      <c r="P1065" s="10">
        <v>28</v>
      </c>
      <c r="Q1065" s="27">
        <v>15.8</v>
      </c>
      <c r="R1065" s="2" t="s">
        <v>516</v>
      </c>
      <c r="S1065" s="2" t="s">
        <v>1402</v>
      </c>
      <c r="T1065" s="10">
        <v>584</v>
      </c>
      <c r="Z1065" s="13">
        <f t="shared" si="32"/>
        <v>45.843333333333334</v>
      </c>
      <c r="AA1065" s="13">
        <f t="shared" si="33"/>
        <v>28.263333333333332</v>
      </c>
      <c r="AC1065" s="32">
        <v>1700</v>
      </c>
      <c r="AD1065" s="32">
        <v>40</v>
      </c>
      <c r="AE1065" s="7" t="s">
        <v>1402</v>
      </c>
      <c r="AF1065" s="37">
        <v>167</v>
      </c>
      <c r="AH1065" s="7" t="s">
        <v>193</v>
      </c>
      <c r="AS1065" s="7" t="s">
        <v>1200</v>
      </c>
      <c r="AV1065" s="2" t="s">
        <v>1419</v>
      </c>
      <c r="AW1065" s="14" t="s">
        <v>1552</v>
      </c>
    </row>
    <row r="1066" spans="1:49" ht="12.75">
      <c r="A1066" s="2" t="s">
        <v>1361</v>
      </c>
      <c r="B1066" s="2" t="s">
        <v>3040</v>
      </c>
      <c r="C1066" s="2" t="s">
        <v>4808</v>
      </c>
      <c r="D1066" s="2" t="s">
        <v>3041</v>
      </c>
      <c r="F1066" s="2" t="s">
        <v>223</v>
      </c>
      <c r="K1066" s="4" t="s">
        <v>1411</v>
      </c>
      <c r="L1066" s="32">
        <v>5</v>
      </c>
      <c r="M1066" s="24">
        <v>45</v>
      </c>
      <c r="N1066" s="27">
        <v>38.3</v>
      </c>
      <c r="O1066" s="2" t="s">
        <v>515</v>
      </c>
      <c r="P1066" s="10">
        <v>28</v>
      </c>
      <c r="Q1066" s="27">
        <v>40.3</v>
      </c>
      <c r="R1066" s="2" t="s">
        <v>516</v>
      </c>
      <c r="S1066" s="2" t="s">
        <v>1402</v>
      </c>
      <c r="T1066" s="10">
        <v>308</v>
      </c>
      <c r="Z1066" s="13">
        <f t="shared" si="32"/>
        <v>45.638333333333335</v>
      </c>
      <c r="AA1066" s="13">
        <f t="shared" si="33"/>
        <v>28.671666666666667</v>
      </c>
      <c r="AC1066" s="32">
        <v>2200</v>
      </c>
      <c r="AD1066" s="32">
        <v>60</v>
      </c>
      <c r="AE1066" s="7" t="s">
        <v>1402</v>
      </c>
      <c r="AF1066" s="37">
        <v>12</v>
      </c>
      <c r="AH1066" s="7" t="s">
        <v>1414</v>
      </c>
      <c r="AS1066" s="7" t="s">
        <v>1488</v>
      </c>
      <c r="AV1066" s="2" t="s">
        <v>1427</v>
      </c>
      <c r="AW1066" s="14" t="s">
        <v>3042</v>
      </c>
    </row>
    <row r="1067" spans="1:49" ht="12.75">
      <c r="A1067" s="2" t="s">
        <v>1553</v>
      </c>
      <c r="C1067" s="2" t="s">
        <v>4224</v>
      </c>
      <c r="D1067" s="2" t="s">
        <v>1554</v>
      </c>
      <c r="F1067" s="2" t="s">
        <v>223</v>
      </c>
      <c r="K1067" s="4" t="s">
        <v>1411</v>
      </c>
      <c r="L1067" s="32">
        <v>4</v>
      </c>
      <c r="M1067" s="24">
        <v>45</v>
      </c>
      <c r="N1067" s="27">
        <v>23.8</v>
      </c>
      <c r="O1067" s="2" t="s">
        <v>515</v>
      </c>
      <c r="P1067" s="10">
        <v>28</v>
      </c>
      <c r="Q1067" s="27">
        <v>48.1</v>
      </c>
      <c r="R1067" s="2" t="s">
        <v>516</v>
      </c>
      <c r="S1067" s="2" t="s">
        <v>208</v>
      </c>
      <c r="T1067" s="10">
        <v>98</v>
      </c>
      <c r="Z1067" s="13">
        <f t="shared" si="32"/>
        <v>45.39666666666667</v>
      </c>
      <c r="AA1067" s="13">
        <f t="shared" si="33"/>
        <v>28.801666666666666</v>
      </c>
      <c r="AC1067" s="32">
        <v>1800</v>
      </c>
      <c r="AD1067" s="32">
        <v>36</v>
      </c>
      <c r="AE1067" s="7" t="s">
        <v>208</v>
      </c>
      <c r="AF1067" s="37">
        <v>21</v>
      </c>
      <c r="AG1067" s="7" t="s">
        <v>207</v>
      </c>
      <c r="AH1067" s="7" t="s">
        <v>1414</v>
      </c>
      <c r="AS1067" s="7" t="s">
        <v>1200</v>
      </c>
      <c r="AV1067" s="2" t="s">
        <v>1419</v>
      </c>
      <c r="AW1067" s="14" t="s">
        <v>3173</v>
      </c>
    </row>
    <row r="1068" spans="1:49" ht="12.75">
      <c r="A1068" s="2" t="s">
        <v>3043</v>
      </c>
      <c r="B1068" s="2" t="s">
        <v>3044</v>
      </c>
      <c r="C1068" s="2" t="s">
        <v>1482</v>
      </c>
      <c r="D1068" s="2" t="s">
        <v>3045</v>
      </c>
      <c r="E1068" s="2" t="s">
        <v>3046</v>
      </c>
      <c r="F1068" s="2" t="s">
        <v>223</v>
      </c>
      <c r="K1068" s="4" t="s">
        <v>1411</v>
      </c>
      <c r="M1068" s="24">
        <v>45</v>
      </c>
      <c r="N1068" s="27">
        <v>56.8</v>
      </c>
      <c r="O1068" s="2" t="s">
        <v>515</v>
      </c>
      <c r="P1068" s="10">
        <v>29</v>
      </c>
      <c r="Q1068" s="27">
        <v>22.6</v>
      </c>
      <c r="R1068" s="2" t="s">
        <v>516</v>
      </c>
      <c r="S1068" s="2" t="s">
        <v>1402</v>
      </c>
      <c r="T1068" s="10">
        <v>351</v>
      </c>
      <c r="Z1068" s="13">
        <f t="shared" si="32"/>
        <v>45.946666666666665</v>
      </c>
      <c r="AA1068" s="13">
        <f t="shared" si="33"/>
        <v>29.376666666666665</v>
      </c>
      <c r="AC1068" s="32">
        <v>2500</v>
      </c>
      <c r="AD1068" s="32">
        <v>80</v>
      </c>
      <c r="AE1068" s="7" t="s">
        <v>1402</v>
      </c>
      <c r="AF1068" s="37">
        <v>15</v>
      </c>
      <c r="AH1068" s="7" t="s">
        <v>1414</v>
      </c>
      <c r="AS1068" s="7" t="s">
        <v>1197</v>
      </c>
      <c r="AT1068" s="7" t="s">
        <v>2056</v>
      </c>
      <c r="AU1068" s="7" t="s">
        <v>1475</v>
      </c>
      <c r="AV1068" s="2" t="s">
        <v>3047</v>
      </c>
      <c r="AW1068" s="14" t="s">
        <v>3048</v>
      </c>
    </row>
    <row r="1069" spans="1:49" ht="12.75">
      <c r="A1069" s="2" t="s">
        <v>3049</v>
      </c>
      <c r="B1069" s="2" t="s">
        <v>3050</v>
      </c>
      <c r="C1069" s="2" t="s">
        <v>3051</v>
      </c>
      <c r="D1069" s="2" t="s">
        <v>3052</v>
      </c>
      <c r="E1069" s="2" t="s">
        <v>3053</v>
      </c>
      <c r="F1069" s="2" t="s">
        <v>223</v>
      </c>
      <c r="K1069" s="4" t="s">
        <v>1411</v>
      </c>
      <c r="L1069" s="32">
        <v>7</v>
      </c>
      <c r="M1069" s="24">
        <v>45</v>
      </c>
      <c r="N1069" s="27">
        <v>19.6</v>
      </c>
      <c r="O1069" s="2" t="s">
        <v>515</v>
      </c>
      <c r="P1069" s="10">
        <v>33</v>
      </c>
      <c r="Q1069" s="27">
        <v>3</v>
      </c>
      <c r="R1069" s="2" t="s">
        <v>516</v>
      </c>
      <c r="S1069" s="2" t="s">
        <v>208</v>
      </c>
      <c r="T1069" s="10">
        <v>0</v>
      </c>
      <c r="Z1069" s="13">
        <f t="shared" si="32"/>
        <v>45.32666666666667</v>
      </c>
      <c r="AA1069" s="13">
        <f t="shared" si="33"/>
        <v>33.05</v>
      </c>
      <c r="AC1069" s="32">
        <v>2000</v>
      </c>
      <c r="AD1069" s="32">
        <v>40</v>
      </c>
      <c r="AE1069" s="7" t="s">
        <v>208</v>
      </c>
      <c r="AF1069" s="37">
        <v>50</v>
      </c>
      <c r="AH1069" s="7" t="s">
        <v>1414</v>
      </c>
      <c r="AS1069" s="7" t="s">
        <v>1197</v>
      </c>
      <c r="AU1069" s="7" t="s">
        <v>1484</v>
      </c>
      <c r="AV1069" s="2" t="s">
        <v>3054</v>
      </c>
      <c r="AW1069" s="14" t="s">
        <v>3174</v>
      </c>
    </row>
    <row r="1070" spans="1:49" ht="12.75">
      <c r="A1070" s="2" t="s">
        <v>3052</v>
      </c>
      <c r="B1070" s="2" t="s">
        <v>3062</v>
      </c>
      <c r="C1070" s="2" t="s">
        <v>3785</v>
      </c>
      <c r="D1070" s="2" t="s">
        <v>3052</v>
      </c>
      <c r="E1070" s="2" t="s">
        <v>3053</v>
      </c>
      <c r="F1070" s="2" t="s">
        <v>223</v>
      </c>
      <c r="K1070" s="4" t="s">
        <v>1411</v>
      </c>
      <c r="L1070" s="32">
        <v>4</v>
      </c>
      <c r="M1070" s="24">
        <v>45</v>
      </c>
      <c r="N1070" s="27">
        <v>13.5</v>
      </c>
      <c r="O1070" s="2" t="s">
        <v>515</v>
      </c>
      <c r="P1070" s="10">
        <v>33</v>
      </c>
      <c r="Q1070" s="27">
        <v>22.5</v>
      </c>
      <c r="R1070" s="2" t="s">
        <v>516</v>
      </c>
      <c r="S1070" s="2" t="s">
        <v>208</v>
      </c>
      <c r="T1070" s="10">
        <v>33</v>
      </c>
      <c r="Z1070" s="13">
        <f t="shared" si="32"/>
        <v>45.225</v>
      </c>
      <c r="AA1070" s="13">
        <f t="shared" si="33"/>
        <v>33.375</v>
      </c>
      <c r="AC1070" s="32">
        <v>2000</v>
      </c>
      <c r="AD1070" s="32">
        <v>40</v>
      </c>
      <c r="AE1070" s="7" t="s">
        <v>208</v>
      </c>
      <c r="AF1070" s="37">
        <v>64</v>
      </c>
      <c r="AG1070" s="7" t="s">
        <v>1413</v>
      </c>
      <c r="AH1070" s="7" t="s">
        <v>1414</v>
      </c>
      <c r="AS1070" s="7" t="s">
        <v>1200</v>
      </c>
      <c r="AV1070" s="2" t="s">
        <v>1419</v>
      </c>
      <c r="AW1070" s="14" t="s">
        <v>3063</v>
      </c>
    </row>
    <row r="1071" spans="1:49" ht="12.75">
      <c r="A1071" s="2" t="s">
        <v>3055</v>
      </c>
      <c r="B1071" s="2" t="s">
        <v>3056</v>
      </c>
      <c r="C1071" s="2" t="s">
        <v>1491</v>
      </c>
      <c r="D1071" s="2" t="s">
        <v>3055</v>
      </c>
      <c r="E1071" s="2" t="s">
        <v>3053</v>
      </c>
      <c r="F1071" s="2" t="s">
        <v>223</v>
      </c>
      <c r="K1071" s="4" t="s">
        <v>1411</v>
      </c>
      <c r="M1071" s="24">
        <v>45</v>
      </c>
      <c r="N1071" s="27">
        <v>7</v>
      </c>
      <c r="O1071" s="2" t="s">
        <v>515</v>
      </c>
      <c r="P1071" s="10">
        <v>33</v>
      </c>
      <c r="Q1071" s="27">
        <v>58.6</v>
      </c>
      <c r="R1071" s="2" t="s">
        <v>516</v>
      </c>
      <c r="S1071" s="2" t="s">
        <v>208</v>
      </c>
      <c r="T1071" s="10">
        <v>499</v>
      </c>
      <c r="Z1071" s="13">
        <f t="shared" si="32"/>
        <v>45.11666666666667</v>
      </c>
      <c r="AA1071" s="13">
        <f t="shared" si="33"/>
        <v>33.97666666666667</v>
      </c>
      <c r="AC1071" s="32">
        <v>3100</v>
      </c>
      <c r="AD1071" s="32">
        <v>80</v>
      </c>
      <c r="AE1071" s="7" t="s">
        <v>208</v>
      </c>
      <c r="AF1071" s="37">
        <v>13</v>
      </c>
      <c r="AG1071" s="7" t="s">
        <v>1450</v>
      </c>
      <c r="AH1071" s="7" t="s">
        <v>1414</v>
      </c>
      <c r="AS1071" s="7" t="s">
        <v>1197</v>
      </c>
      <c r="AU1071" s="7" t="s">
        <v>364</v>
      </c>
      <c r="AV1071" s="2" t="s">
        <v>3057</v>
      </c>
      <c r="AW1071" s="14" t="s">
        <v>3058</v>
      </c>
    </row>
    <row r="1072" spans="1:49" ht="12.75">
      <c r="A1072" s="2" t="s">
        <v>3059</v>
      </c>
      <c r="C1072" s="2" t="s">
        <v>3279</v>
      </c>
      <c r="D1072" s="2" t="s">
        <v>3059</v>
      </c>
      <c r="E1072" s="2" t="s">
        <v>3053</v>
      </c>
      <c r="F1072" s="2" t="s">
        <v>223</v>
      </c>
      <c r="K1072" s="4" t="s">
        <v>1411</v>
      </c>
      <c r="M1072" s="24">
        <v>45</v>
      </c>
      <c r="N1072" s="27">
        <v>5.5</v>
      </c>
      <c r="O1072" s="2" t="s">
        <v>515</v>
      </c>
      <c r="P1072" s="10">
        <v>33</v>
      </c>
      <c r="Q1072" s="27">
        <v>36.8</v>
      </c>
      <c r="R1072" s="2" t="s">
        <v>516</v>
      </c>
      <c r="S1072" s="2" t="s">
        <v>208</v>
      </c>
      <c r="T1072" s="10">
        <v>49</v>
      </c>
      <c r="Z1072" s="13">
        <f t="shared" si="32"/>
        <v>45.09166666666667</v>
      </c>
      <c r="AA1072" s="13">
        <f t="shared" si="33"/>
        <v>33.61333333333333</v>
      </c>
      <c r="AC1072" s="32">
        <v>3250</v>
      </c>
      <c r="AD1072" s="32">
        <v>60</v>
      </c>
      <c r="AE1072" s="7" t="s">
        <v>208</v>
      </c>
      <c r="AF1072" s="37">
        <v>45</v>
      </c>
      <c r="AG1072" s="7" t="s">
        <v>1436</v>
      </c>
      <c r="AH1072" s="7" t="s">
        <v>1414</v>
      </c>
      <c r="AS1072" s="7" t="s">
        <v>1197</v>
      </c>
      <c r="AU1072" s="7" t="s">
        <v>4553</v>
      </c>
      <c r="AV1072" s="2" t="s">
        <v>3060</v>
      </c>
      <c r="AW1072" s="14" t="s">
        <v>3061</v>
      </c>
    </row>
    <row r="1073" spans="1:49" ht="12.75">
      <c r="A1073" s="2" t="s">
        <v>3064</v>
      </c>
      <c r="C1073" s="2" t="s">
        <v>5144</v>
      </c>
      <c r="D1073" s="2" t="s">
        <v>3064</v>
      </c>
      <c r="E1073" s="2" t="s">
        <v>3053</v>
      </c>
      <c r="F1073" s="2" t="s">
        <v>223</v>
      </c>
      <c r="H1073" s="2" t="s">
        <v>3065</v>
      </c>
      <c r="J1073" s="2" t="s">
        <v>1507</v>
      </c>
      <c r="K1073" s="4" t="s">
        <v>1411</v>
      </c>
      <c r="M1073" s="24">
        <v>45</v>
      </c>
      <c r="N1073" s="27">
        <v>3.1</v>
      </c>
      <c r="O1073" s="2" t="s">
        <v>515</v>
      </c>
      <c r="P1073" s="10">
        <v>33</v>
      </c>
      <c r="Q1073" s="27">
        <v>58.5</v>
      </c>
      <c r="R1073" s="2" t="s">
        <v>516</v>
      </c>
      <c r="S1073" s="2" t="s">
        <v>1410</v>
      </c>
      <c r="T1073" s="10">
        <v>640</v>
      </c>
      <c r="U1073" s="2" t="s">
        <v>1507</v>
      </c>
      <c r="Z1073" s="13">
        <f t="shared" si="32"/>
        <v>45.05166666666667</v>
      </c>
      <c r="AA1073" s="13">
        <f t="shared" si="33"/>
        <v>33.975</v>
      </c>
      <c r="AB1073" s="27">
        <v>5</v>
      </c>
      <c r="AC1073" s="32">
        <v>3706</v>
      </c>
      <c r="AD1073" s="32">
        <v>60</v>
      </c>
      <c r="AE1073" s="7" t="s">
        <v>1507</v>
      </c>
      <c r="AF1073" s="37">
        <v>13</v>
      </c>
      <c r="AG1073" s="7" t="s">
        <v>3066</v>
      </c>
      <c r="AH1073" s="7" t="s">
        <v>1414</v>
      </c>
      <c r="AS1073" s="7" t="s">
        <v>1200</v>
      </c>
      <c r="AV1073" s="2" t="s">
        <v>1419</v>
      </c>
      <c r="AW1073" s="14" t="s">
        <v>3067</v>
      </c>
    </row>
    <row r="1074" spans="1:49" ht="12.75">
      <c r="A1074" s="2" t="s">
        <v>3068</v>
      </c>
      <c r="B1074" s="2" t="s">
        <v>3069</v>
      </c>
      <c r="C1074" s="2" t="s">
        <v>2962</v>
      </c>
      <c r="D1074" s="2" t="s">
        <v>3068</v>
      </c>
      <c r="E1074" s="2" t="s">
        <v>3053</v>
      </c>
      <c r="F1074" s="2" t="s">
        <v>223</v>
      </c>
      <c r="H1074" s="3" t="s">
        <v>3070</v>
      </c>
      <c r="I1074" s="3"/>
      <c r="J1074" s="3"/>
      <c r="K1074" s="4" t="s">
        <v>1411</v>
      </c>
      <c r="M1074" s="24">
        <v>45</v>
      </c>
      <c r="N1074" s="27">
        <v>41.9</v>
      </c>
      <c r="O1074" s="2" t="s">
        <v>515</v>
      </c>
      <c r="P1074" s="10">
        <v>34</v>
      </c>
      <c r="Q1074" s="27">
        <v>25.1</v>
      </c>
      <c r="R1074" s="2" t="s">
        <v>516</v>
      </c>
      <c r="S1074" s="2" t="s">
        <v>1402</v>
      </c>
      <c r="T1074" s="10">
        <v>75</v>
      </c>
      <c r="Z1074" s="13">
        <f t="shared" si="32"/>
        <v>45.69833333333333</v>
      </c>
      <c r="AA1074" s="13">
        <f t="shared" si="33"/>
        <v>34.41833333333334</v>
      </c>
      <c r="AC1074" s="32">
        <v>2500</v>
      </c>
      <c r="AD1074" s="32">
        <v>56</v>
      </c>
      <c r="AE1074" s="7" t="s">
        <v>1402</v>
      </c>
      <c r="AF1074" s="37">
        <v>50</v>
      </c>
      <c r="AG1074" s="7" t="s">
        <v>1496</v>
      </c>
      <c r="AH1074" s="7" t="s">
        <v>1414</v>
      </c>
      <c r="AS1074" s="7" t="s">
        <v>1197</v>
      </c>
      <c r="AT1074" s="7" t="s">
        <v>2059</v>
      </c>
      <c r="AU1074" s="7" t="s">
        <v>2550</v>
      </c>
      <c r="AV1074" s="2" t="s">
        <v>3071</v>
      </c>
      <c r="AW1074" s="14" t="s">
        <v>3072</v>
      </c>
    </row>
    <row r="1075" spans="1:49" ht="12.75">
      <c r="A1075" s="2" t="s">
        <v>238</v>
      </c>
      <c r="B1075" s="2" t="s">
        <v>239</v>
      </c>
      <c r="C1075" s="2" t="s">
        <v>1306</v>
      </c>
      <c r="D1075" s="2" t="s">
        <v>240</v>
      </c>
      <c r="E1075" s="2" t="s">
        <v>3053</v>
      </c>
      <c r="F1075" s="2" t="s">
        <v>223</v>
      </c>
      <c r="K1075" s="4" t="s">
        <v>1411</v>
      </c>
      <c r="M1075" s="24">
        <v>45</v>
      </c>
      <c r="N1075" s="27">
        <v>34.7</v>
      </c>
      <c r="O1075" s="2" t="s">
        <v>515</v>
      </c>
      <c r="P1075" s="10">
        <v>34</v>
      </c>
      <c r="Q1075" s="27">
        <v>16.8</v>
      </c>
      <c r="R1075" s="2" t="s">
        <v>516</v>
      </c>
      <c r="S1075" s="2" t="s">
        <v>1402</v>
      </c>
      <c r="T1075" s="10">
        <v>121</v>
      </c>
      <c r="Z1075" s="13">
        <f t="shared" si="32"/>
        <v>45.57833333333333</v>
      </c>
      <c r="AA1075" s="13">
        <f t="shared" si="33"/>
        <v>34.28</v>
      </c>
      <c r="AC1075" s="32">
        <v>3200</v>
      </c>
      <c r="AD1075" s="32">
        <v>60</v>
      </c>
      <c r="AE1075" s="7" t="s">
        <v>1402</v>
      </c>
      <c r="AF1075" s="37">
        <v>50</v>
      </c>
      <c r="AH1075" s="7" t="s">
        <v>1414</v>
      </c>
      <c r="AS1075" s="7" t="s">
        <v>1197</v>
      </c>
      <c r="AU1075" s="7" t="s">
        <v>2474</v>
      </c>
      <c r="AV1075" s="2" t="s">
        <v>241</v>
      </c>
      <c r="AW1075" s="14" t="s">
        <v>235</v>
      </c>
    </row>
    <row r="1076" spans="1:49" ht="12.75">
      <c r="A1076" s="2" t="s">
        <v>236</v>
      </c>
      <c r="C1076" s="2" t="s">
        <v>4131</v>
      </c>
      <c r="D1076" s="2" t="s">
        <v>1515</v>
      </c>
      <c r="E1076" s="2" t="s">
        <v>3053</v>
      </c>
      <c r="F1076" s="2" t="s">
        <v>223</v>
      </c>
      <c r="K1076" s="4" t="s">
        <v>1411</v>
      </c>
      <c r="L1076" s="32">
        <v>4</v>
      </c>
      <c r="M1076" s="24">
        <v>45</v>
      </c>
      <c r="N1076" s="27">
        <v>21.3</v>
      </c>
      <c r="O1076" s="2" t="s">
        <v>515</v>
      </c>
      <c r="P1076" s="10">
        <v>34</v>
      </c>
      <c r="Q1076" s="27">
        <v>56.5</v>
      </c>
      <c r="R1076" s="2" t="s">
        <v>516</v>
      </c>
      <c r="S1076" s="2" t="s">
        <v>1402</v>
      </c>
      <c r="T1076" s="10">
        <v>72</v>
      </c>
      <c r="Z1076" s="13">
        <f t="shared" si="32"/>
        <v>45.355</v>
      </c>
      <c r="AA1076" s="13">
        <f t="shared" si="33"/>
        <v>34.94166666666667</v>
      </c>
      <c r="AC1076" s="32">
        <v>2150</v>
      </c>
      <c r="AD1076" s="32">
        <v>40</v>
      </c>
      <c r="AE1076" s="7" t="s">
        <v>1402</v>
      </c>
      <c r="AF1076" s="37">
        <v>107</v>
      </c>
      <c r="AH1076" s="7" t="s">
        <v>1414</v>
      </c>
      <c r="AS1076" s="7" t="s">
        <v>518</v>
      </c>
      <c r="AV1076" s="2" t="s">
        <v>1405</v>
      </c>
      <c r="AW1076" s="14" t="s">
        <v>1516</v>
      </c>
    </row>
    <row r="1077" spans="1:49" ht="12.75">
      <c r="A1077" s="2" t="s">
        <v>3073</v>
      </c>
      <c r="B1077" s="2" t="s">
        <v>3074</v>
      </c>
      <c r="C1077" s="2" t="s">
        <v>4329</v>
      </c>
      <c r="D1077" s="2" t="s">
        <v>3073</v>
      </c>
      <c r="E1077" s="2" t="s">
        <v>3053</v>
      </c>
      <c r="F1077" s="2" t="s">
        <v>223</v>
      </c>
      <c r="K1077" s="4" t="s">
        <v>1411</v>
      </c>
      <c r="M1077" s="24">
        <v>45</v>
      </c>
      <c r="N1077" s="27">
        <v>19.3</v>
      </c>
      <c r="O1077" s="2" t="s">
        <v>515</v>
      </c>
      <c r="P1077" s="10">
        <v>34</v>
      </c>
      <c r="Q1077" s="27">
        <v>6.3</v>
      </c>
      <c r="R1077" s="2" t="s">
        <v>516</v>
      </c>
      <c r="S1077" s="2" t="s">
        <v>208</v>
      </c>
      <c r="T1077" s="10">
        <v>256</v>
      </c>
      <c r="Z1077" s="13">
        <f t="shared" si="32"/>
        <v>45.321666666666665</v>
      </c>
      <c r="AA1077" s="13">
        <f t="shared" si="33"/>
        <v>34.105</v>
      </c>
      <c r="AC1077" s="32">
        <v>3250</v>
      </c>
      <c r="AD1077" s="32">
        <v>60</v>
      </c>
      <c r="AE1077" s="7" t="s">
        <v>208</v>
      </c>
      <c r="AF1077" s="37">
        <v>58</v>
      </c>
      <c r="AH1077" s="7" t="s">
        <v>1414</v>
      </c>
      <c r="AS1077" s="7" t="s">
        <v>1197</v>
      </c>
      <c r="AU1077" s="7" t="s">
        <v>364</v>
      </c>
      <c r="AV1077" s="2" t="s">
        <v>181</v>
      </c>
      <c r="AW1077" s="14" t="s">
        <v>237</v>
      </c>
    </row>
    <row r="1078" spans="1:49" ht="12.75">
      <c r="A1078" s="2" t="s">
        <v>1517</v>
      </c>
      <c r="B1078" s="2" t="s">
        <v>1518</v>
      </c>
      <c r="C1078" s="2" t="s">
        <v>4614</v>
      </c>
      <c r="D1078" s="2" t="s">
        <v>1519</v>
      </c>
      <c r="E1078" s="2" t="s">
        <v>3053</v>
      </c>
      <c r="F1078" s="2" t="s">
        <v>223</v>
      </c>
      <c r="K1078" s="4" t="s">
        <v>1411</v>
      </c>
      <c r="M1078" s="24">
        <v>45</v>
      </c>
      <c r="N1078" s="27">
        <v>9.9</v>
      </c>
      <c r="O1078" s="2" t="s">
        <v>515</v>
      </c>
      <c r="P1078" s="10">
        <v>35</v>
      </c>
      <c r="Q1078" s="27">
        <v>10.9</v>
      </c>
      <c r="R1078" s="2" t="s">
        <v>516</v>
      </c>
      <c r="S1078" s="2" t="s">
        <v>1402</v>
      </c>
      <c r="T1078" s="10">
        <v>174</v>
      </c>
      <c r="Z1078" s="13">
        <f t="shared" si="32"/>
        <v>45.165</v>
      </c>
      <c r="AA1078" s="13">
        <f t="shared" si="33"/>
        <v>35.181666666666665</v>
      </c>
      <c r="AC1078" s="32">
        <v>3000</v>
      </c>
      <c r="AD1078" s="32">
        <v>80</v>
      </c>
      <c r="AE1078" s="7" t="s">
        <v>1402</v>
      </c>
      <c r="AF1078" s="37">
        <v>106</v>
      </c>
      <c r="AH1078" s="7" t="s">
        <v>1414</v>
      </c>
      <c r="AS1078" s="7" t="s">
        <v>1197</v>
      </c>
      <c r="AT1078" s="7" t="s">
        <v>2056</v>
      </c>
      <c r="AU1078" s="7" t="s">
        <v>1475</v>
      </c>
      <c r="AV1078" s="2" t="s">
        <v>1520</v>
      </c>
      <c r="AW1078" s="14" t="s">
        <v>1521</v>
      </c>
    </row>
    <row r="1079" spans="1:49" ht="12.75">
      <c r="A1079" s="2" t="s">
        <v>1522</v>
      </c>
      <c r="C1079" s="2" t="s">
        <v>4811</v>
      </c>
      <c r="D1079" s="2" t="s">
        <v>1522</v>
      </c>
      <c r="E1079" s="2" t="s">
        <v>3053</v>
      </c>
      <c r="F1079" s="2" t="s">
        <v>223</v>
      </c>
      <c r="K1079" s="4" t="s">
        <v>1411</v>
      </c>
      <c r="L1079" s="32">
        <v>6</v>
      </c>
      <c r="M1079" s="24">
        <v>45</v>
      </c>
      <c r="N1079" s="27">
        <v>24.5</v>
      </c>
      <c r="O1079" s="2" t="s">
        <v>515</v>
      </c>
      <c r="P1079" s="10">
        <v>36</v>
      </c>
      <c r="Q1079" s="27">
        <v>14.7</v>
      </c>
      <c r="R1079" s="2" t="s">
        <v>516</v>
      </c>
      <c r="S1079" s="2" t="s">
        <v>1402</v>
      </c>
      <c r="T1079" s="10">
        <v>364</v>
      </c>
      <c r="Z1079" s="13">
        <f t="shared" si="32"/>
        <v>45.40833333333333</v>
      </c>
      <c r="AA1079" s="13">
        <f t="shared" si="33"/>
        <v>36.245</v>
      </c>
      <c r="AC1079" s="32">
        <v>3500</v>
      </c>
      <c r="AD1079" s="32">
        <v>80</v>
      </c>
      <c r="AE1079" s="7" t="s">
        <v>1402</v>
      </c>
      <c r="AF1079" s="37">
        <v>54</v>
      </c>
      <c r="AH1079" s="7" t="s">
        <v>1414</v>
      </c>
      <c r="AS1079" s="7" t="s">
        <v>1197</v>
      </c>
      <c r="AU1079" s="7" t="s">
        <v>2593</v>
      </c>
      <c r="AV1079" s="2" t="s">
        <v>1523</v>
      </c>
      <c r="AW1079" s="14" t="s">
        <v>3175</v>
      </c>
    </row>
    <row r="1080" spans="1:49" ht="12.75">
      <c r="A1080" s="2" t="s">
        <v>1524</v>
      </c>
      <c r="B1080" s="2" t="s">
        <v>1525</v>
      </c>
      <c r="C1080" s="2" t="s">
        <v>1645</v>
      </c>
      <c r="D1080" s="2" t="s">
        <v>1524</v>
      </c>
      <c r="F1080" s="2" t="s">
        <v>223</v>
      </c>
      <c r="H1080" s="3" t="s">
        <v>1526</v>
      </c>
      <c r="I1080" s="3"/>
      <c r="J1080" s="3"/>
      <c r="K1080" s="4" t="s">
        <v>1411</v>
      </c>
      <c r="M1080" s="24">
        <v>45</v>
      </c>
      <c r="N1080" s="27">
        <v>22.3</v>
      </c>
      <c r="O1080" s="2" t="s">
        <v>515</v>
      </c>
      <c r="P1080" s="10">
        <v>36</v>
      </c>
      <c r="Q1080" s="27">
        <v>24.2</v>
      </c>
      <c r="R1080" s="2" t="s">
        <v>516</v>
      </c>
      <c r="S1080" s="2" t="s">
        <v>1402</v>
      </c>
      <c r="T1080" s="10">
        <v>171</v>
      </c>
      <c r="Z1080" s="13">
        <f t="shared" si="32"/>
        <v>45.37166666666667</v>
      </c>
      <c r="AA1080" s="13">
        <f t="shared" si="33"/>
        <v>36.403333333333336</v>
      </c>
      <c r="AC1080" s="32">
        <v>1652</v>
      </c>
      <c r="AD1080" s="32">
        <v>35</v>
      </c>
      <c r="AE1080" s="7" t="s">
        <v>1402</v>
      </c>
      <c r="AF1080" s="37">
        <v>73</v>
      </c>
      <c r="AG1080" s="7" t="s">
        <v>2403</v>
      </c>
      <c r="AH1080" s="7" t="s">
        <v>193</v>
      </c>
      <c r="AS1080" s="7" t="s">
        <v>1200</v>
      </c>
      <c r="AV1080" s="2" t="s">
        <v>1419</v>
      </c>
      <c r="AW1080" s="14" t="s">
        <v>1527</v>
      </c>
    </row>
    <row r="1081" spans="1:49" ht="12.75">
      <c r="A1081" s="2" t="s">
        <v>1528</v>
      </c>
      <c r="B1081" s="2" t="s">
        <v>1529</v>
      </c>
      <c r="C1081" s="2" t="s">
        <v>1530</v>
      </c>
      <c r="D1081" s="2" t="s">
        <v>1531</v>
      </c>
      <c r="F1081" s="2" t="s">
        <v>514</v>
      </c>
      <c r="H1081" s="2" t="s">
        <v>1532</v>
      </c>
      <c r="J1081" s="2" t="s">
        <v>1507</v>
      </c>
      <c r="K1081" s="4" t="s">
        <v>1411</v>
      </c>
      <c r="M1081" s="24">
        <v>45</v>
      </c>
      <c r="N1081" s="27">
        <v>0.1</v>
      </c>
      <c r="O1081" s="2" t="s">
        <v>515</v>
      </c>
      <c r="P1081" s="10">
        <v>37</v>
      </c>
      <c r="Q1081" s="27">
        <v>20.9</v>
      </c>
      <c r="R1081" s="2" t="s">
        <v>516</v>
      </c>
      <c r="S1081" s="2" t="s">
        <v>1507</v>
      </c>
      <c r="T1081" s="10">
        <v>174</v>
      </c>
      <c r="U1081" s="2" t="s">
        <v>1507</v>
      </c>
      <c r="Z1081" s="13">
        <f t="shared" si="32"/>
        <v>45.001666666666665</v>
      </c>
      <c r="AA1081" s="13">
        <f t="shared" si="33"/>
        <v>37.348333333333336</v>
      </c>
      <c r="AB1081" s="27">
        <v>6</v>
      </c>
      <c r="AC1081" s="32">
        <v>2500</v>
      </c>
      <c r="AD1081" s="32">
        <v>42</v>
      </c>
      <c r="AE1081" s="7" t="s">
        <v>1507</v>
      </c>
      <c r="AF1081" s="37">
        <v>43</v>
      </c>
      <c r="AG1081" s="7" t="s">
        <v>1436</v>
      </c>
      <c r="AH1081" s="7" t="s">
        <v>1414</v>
      </c>
      <c r="AS1081" s="7" t="s">
        <v>1200</v>
      </c>
      <c r="AV1081" s="2" t="s">
        <v>1419</v>
      </c>
      <c r="AW1081" s="14" t="s">
        <v>1533</v>
      </c>
    </row>
    <row r="1082" spans="1:49" ht="12.75">
      <c r="A1082" s="2" t="s">
        <v>2916</v>
      </c>
      <c r="C1082" s="2" t="s">
        <v>3637</v>
      </c>
      <c r="D1082" s="2" t="s">
        <v>1534</v>
      </c>
      <c r="F1082" s="2" t="s">
        <v>514</v>
      </c>
      <c r="H1082" s="2" t="s">
        <v>2917</v>
      </c>
      <c r="J1082" s="2" t="s">
        <v>2550</v>
      </c>
      <c r="K1082" s="4" t="s">
        <v>1411</v>
      </c>
      <c r="M1082" s="24">
        <v>45</v>
      </c>
      <c r="N1082" s="27">
        <v>5</v>
      </c>
      <c r="O1082" s="2" t="s">
        <v>515</v>
      </c>
      <c r="P1082" s="10">
        <v>38</v>
      </c>
      <c r="Q1082" s="27">
        <v>56.7</v>
      </c>
      <c r="R1082" s="2" t="s">
        <v>516</v>
      </c>
      <c r="S1082" s="2" t="s">
        <v>208</v>
      </c>
      <c r="T1082" s="10">
        <v>105</v>
      </c>
      <c r="U1082" s="2" t="s">
        <v>2550</v>
      </c>
      <c r="Z1082" s="13">
        <f t="shared" si="32"/>
        <v>45.083333333333336</v>
      </c>
      <c r="AA1082" s="13">
        <f t="shared" si="33"/>
        <v>38.945</v>
      </c>
      <c r="AB1082" s="27">
        <v>6</v>
      </c>
      <c r="AC1082" s="32">
        <v>2512</v>
      </c>
      <c r="AD1082" s="32">
        <v>40</v>
      </c>
      <c r="AE1082" s="7" t="s">
        <v>2550</v>
      </c>
      <c r="AF1082" s="37">
        <v>86</v>
      </c>
      <c r="AG1082" s="7" t="s">
        <v>1462</v>
      </c>
      <c r="AH1082" s="7" t="s">
        <v>1414</v>
      </c>
      <c r="AS1082" s="7" t="s">
        <v>1197</v>
      </c>
      <c r="AU1082" s="7" t="s">
        <v>517</v>
      </c>
      <c r="AV1082" s="2" t="s">
        <v>1536</v>
      </c>
      <c r="AW1082" s="14" t="s">
        <v>3176</v>
      </c>
    </row>
    <row r="1083" spans="1:49" ht="12.75">
      <c r="A1083" s="2" t="s">
        <v>1540</v>
      </c>
      <c r="C1083" s="2" t="s">
        <v>4787</v>
      </c>
      <c r="D1083" s="2" t="s">
        <v>1540</v>
      </c>
      <c r="F1083" s="2" t="s">
        <v>514</v>
      </c>
      <c r="H1083" s="2" t="s">
        <v>2914</v>
      </c>
      <c r="J1083" s="2" t="s">
        <v>2550</v>
      </c>
      <c r="K1083" s="4" t="s">
        <v>1411</v>
      </c>
      <c r="M1083" s="24">
        <v>45</v>
      </c>
      <c r="N1083" s="27">
        <v>26.8</v>
      </c>
      <c r="O1083" s="2" t="s">
        <v>515</v>
      </c>
      <c r="P1083" s="10">
        <v>39</v>
      </c>
      <c r="Q1083" s="27">
        <v>25.2</v>
      </c>
      <c r="R1083" s="2" t="s">
        <v>516</v>
      </c>
      <c r="S1083" s="2" t="s">
        <v>208</v>
      </c>
      <c r="T1083" s="10">
        <v>174</v>
      </c>
      <c r="U1083" s="2" t="s">
        <v>2550</v>
      </c>
      <c r="Z1083" s="13">
        <f t="shared" si="32"/>
        <v>45.446666666666665</v>
      </c>
      <c r="AA1083" s="13">
        <f t="shared" si="33"/>
        <v>39.42</v>
      </c>
      <c r="AB1083" s="27">
        <v>6</v>
      </c>
      <c r="AC1083" s="32">
        <v>2000</v>
      </c>
      <c r="AD1083" s="32">
        <v>40</v>
      </c>
      <c r="AE1083" s="7" t="s">
        <v>208</v>
      </c>
      <c r="AF1083" s="37">
        <v>96</v>
      </c>
      <c r="AG1083" s="7" t="s">
        <v>1418</v>
      </c>
      <c r="AH1083" s="7" t="s">
        <v>1414</v>
      </c>
      <c r="AS1083" s="7" t="s">
        <v>1426</v>
      </c>
      <c r="AV1083" s="2" t="s">
        <v>2946</v>
      </c>
      <c r="AW1083" s="14" t="s">
        <v>1049</v>
      </c>
    </row>
    <row r="1084" spans="1:49" ht="12.75">
      <c r="A1084" s="2" t="s">
        <v>1537</v>
      </c>
      <c r="C1084" s="2" t="s">
        <v>4835</v>
      </c>
      <c r="D1084" s="2" t="s">
        <v>1535</v>
      </c>
      <c r="F1084" s="2" t="s">
        <v>514</v>
      </c>
      <c r="H1084" s="2" t="s">
        <v>1538</v>
      </c>
      <c r="J1084" s="2" t="s">
        <v>1507</v>
      </c>
      <c r="K1084" s="4" t="s">
        <v>1411</v>
      </c>
      <c r="M1084" s="24">
        <v>45</v>
      </c>
      <c r="N1084" s="27">
        <v>2.1</v>
      </c>
      <c r="O1084" s="2" t="s">
        <v>515</v>
      </c>
      <c r="P1084" s="10">
        <v>39</v>
      </c>
      <c r="Q1084" s="27">
        <v>10.2</v>
      </c>
      <c r="R1084" s="2" t="s">
        <v>516</v>
      </c>
      <c r="S1084" s="2" t="s">
        <v>1410</v>
      </c>
      <c r="T1084" s="10">
        <v>118</v>
      </c>
      <c r="U1084" s="2" t="s">
        <v>1507</v>
      </c>
      <c r="Z1084" s="13">
        <f t="shared" si="32"/>
        <v>45.035</v>
      </c>
      <c r="AA1084" s="13">
        <f t="shared" si="33"/>
        <v>39.17</v>
      </c>
      <c r="AB1084" s="27">
        <v>6</v>
      </c>
      <c r="AC1084" s="32">
        <v>3000</v>
      </c>
      <c r="AD1084" s="32">
        <v>45</v>
      </c>
      <c r="AE1084" s="7" t="s">
        <v>2550</v>
      </c>
      <c r="AF1084" s="37">
        <v>53</v>
      </c>
      <c r="AG1084" s="7" t="s">
        <v>453</v>
      </c>
      <c r="AH1084" s="7" t="s">
        <v>1414</v>
      </c>
      <c r="AI1084" s="32">
        <v>2200</v>
      </c>
      <c r="AJ1084" s="32">
        <v>49</v>
      </c>
      <c r="AK1084" s="7" t="s">
        <v>2550</v>
      </c>
      <c r="AP1084" s="7" t="s">
        <v>1414</v>
      </c>
      <c r="AS1084" s="7" t="s">
        <v>1200</v>
      </c>
      <c r="AV1084" s="2" t="s">
        <v>1419</v>
      </c>
      <c r="AW1084" s="14" t="s">
        <v>1539</v>
      </c>
    </row>
    <row r="1085" spans="1:49" ht="12.75">
      <c r="A1085" s="2" t="s">
        <v>106</v>
      </c>
      <c r="C1085" s="2" t="s">
        <v>3768</v>
      </c>
      <c r="D1085" s="2" t="s">
        <v>107</v>
      </c>
      <c r="F1085" s="2" t="s">
        <v>514</v>
      </c>
      <c r="K1085" s="4" t="s">
        <v>1411</v>
      </c>
      <c r="M1085" s="24">
        <v>45</v>
      </c>
      <c r="N1085" s="27">
        <v>52.8</v>
      </c>
      <c r="O1085" s="2" t="s">
        <v>515</v>
      </c>
      <c r="P1085" s="10">
        <v>40</v>
      </c>
      <c r="Q1085" s="27">
        <v>6.3</v>
      </c>
      <c r="R1085" s="2" t="s">
        <v>516</v>
      </c>
      <c r="S1085" s="2" t="s">
        <v>208</v>
      </c>
      <c r="T1085" s="10">
        <v>266</v>
      </c>
      <c r="Z1085" s="13">
        <f t="shared" si="32"/>
        <v>45.88</v>
      </c>
      <c r="AA1085" s="13">
        <f t="shared" si="33"/>
        <v>40.105</v>
      </c>
      <c r="AB1085" s="27">
        <v>6</v>
      </c>
      <c r="AC1085" s="32">
        <v>2500</v>
      </c>
      <c r="AD1085" s="32">
        <v>48</v>
      </c>
      <c r="AE1085" s="7" t="s">
        <v>208</v>
      </c>
      <c r="AF1085" s="37">
        <v>91</v>
      </c>
      <c r="AG1085" s="7" t="s">
        <v>1418</v>
      </c>
      <c r="AH1085" s="7" t="s">
        <v>1414</v>
      </c>
      <c r="AS1085" s="7" t="s">
        <v>1197</v>
      </c>
      <c r="AU1085" s="7" t="s">
        <v>517</v>
      </c>
      <c r="AV1085" s="2" t="s">
        <v>108</v>
      </c>
      <c r="AW1085" s="14" t="s">
        <v>1050</v>
      </c>
    </row>
    <row r="1086" spans="1:45" ht="12.75">
      <c r="A1086" s="2" t="s">
        <v>2903</v>
      </c>
      <c r="F1086" s="2" t="s">
        <v>514</v>
      </c>
      <c r="K1086" s="4" t="s">
        <v>515</v>
      </c>
      <c r="M1086" s="24">
        <v>45</v>
      </c>
      <c r="N1086" s="27">
        <v>3.1</v>
      </c>
      <c r="O1086" s="2" t="s">
        <v>515</v>
      </c>
      <c r="P1086" s="10">
        <v>41</v>
      </c>
      <c r="Q1086" s="27">
        <v>5.5</v>
      </c>
      <c r="R1086" s="2" t="s">
        <v>516</v>
      </c>
      <c r="S1086" s="2" t="s">
        <v>2550</v>
      </c>
      <c r="T1086" s="10">
        <v>535</v>
      </c>
      <c r="U1086" s="2" t="s">
        <v>2550</v>
      </c>
      <c r="Z1086" s="13">
        <f t="shared" si="32"/>
        <v>45.05166666666667</v>
      </c>
      <c r="AA1086" s="13">
        <f t="shared" si="33"/>
        <v>41.09166666666667</v>
      </c>
      <c r="AC1086" s="32">
        <v>1800</v>
      </c>
      <c r="AD1086" s="32">
        <v>40</v>
      </c>
      <c r="AE1086" s="7" t="s">
        <v>2550</v>
      </c>
      <c r="AF1086" s="37">
        <v>145</v>
      </c>
      <c r="AG1086" s="7" t="s">
        <v>3712</v>
      </c>
      <c r="AH1086" s="7" t="s">
        <v>1404</v>
      </c>
      <c r="AS1086" s="7" t="s">
        <v>1200</v>
      </c>
    </row>
    <row r="1087" spans="1:49" ht="12.75">
      <c r="A1087" s="2" t="s">
        <v>119</v>
      </c>
      <c r="B1087" s="2" t="s">
        <v>120</v>
      </c>
      <c r="C1087" s="2" t="s">
        <v>3005</v>
      </c>
      <c r="D1087" s="2" t="s">
        <v>5171</v>
      </c>
      <c r="F1087" s="2" t="s">
        <v>514</v>
      </c>
      <c r="K1087" s="4" t="s">
        <v>1412</v>
      </c>
      <c r="L1087" s="32">
        <v>0</v>
      </c>
      <c r="M1087" s="24">
        <v>45</v>
      </c>
      <c r="N1087" s="27">
        <v>26.9</v>
      </c>
      <c r="O1087" s="2" t="s">
        <v>515</v>
      </c>
      <c r="P1087" s="10">
        <v>42</v>
      </c>
      <c r="Q1087" s="27">
        <v>43.7</v>
      </c>
      <c r="R1087" s="2" t="s">
        <v>516</v>
      </c>
      <c r="S1087" s="2" t="s">
        <v>1402</v>
      </c>
      <c r="T1087" s="10">
        <v>738</v>
      </c>
      <c r="U1087" s="2" t="s">
        <v>1402</v>
      </c>
      <c r="Z1087" s="13">
        <f t="shared" si="32"/>
        <v>45.44833333333333</v>
      </c>
      <c r="AA1087" s="13">
        <f t="shared" si="33"/>
        <v>42.72833333333333</v>
      </c>
      <c r="AB1087" s="27">
        <v>6</v>
      </c>
      <c r="AC1087" s="32">
        <v>2000</v>
      </c>
      <c r="AD1087" s="32">
        <v>25</v>
      </c>
      <c r="AE1087" s="7" t="s">
        <v>1402</v>
      </c>
      <c r="AF1087" s="39">
        <v>89</v>
      </c>
      <c r="AH1087" s="7" t="s">
        <v>1425</v>
      </c>
      <c r="AS1087" s="7" t="s">
        <v>1426</v>
      </c>
      <c r="AV1087" s="2" t="s">
        <v>2946</v>
      </c>
      <c r="AW1087" s="14" t="s">
        <v>121</v>
      </c>
    </row>
    <row r="1088" spans="1:49" ht="12.75">
      <c r="A1088" s="2" t="s">
        <v>116</v>
      </c>
      <c r="B1088" s="2" t="s">
        <v>117</v>
      </c>
      <c r="C1088" s="2" t="s">
        <v>2584</v>
      </c>
      <c r="D1088" s="2" t="s">
        <v>5171</v>
      </c>
      <c r="E1088" s="2" t="s">
        <v>112</v>
      </c>
      <c r="F1088" s="2" t="s">
        <v>514</v>
      </c>
      <c r="K1088" s="4" t="s">
        <v>1411</v>
      </c>
      <c r="M1088" s="24">
        <v>45</v>
      </c>
      <c r="N1088" s="27">
        <v>25.4</v>
      </c>
      <c r="O1088" s="2" t="s">
        <v>515</v>
      </c>
      <c r="P1088" s="10">
        <v>42</v>
      </c>
      <c r="Q1088" s="27">
        <v>40.9</v>
      </c>
      <c r="R1088" s="2" t="s">
        <v>516</v>
      </c>
      <c r="S1088" s="2" t="s">
        <v>1402</v>
      </c>
      <c r="T1088" s="10">
        <v>840</v>
      </c>
      <c r="Z1088" s="13">
        <f t="shared" si="32"/>
        <v>45.42333333333333</v>
      </c>
      <c r="AA1088" s="13">
        <f t="shared" si="33"/>
        <v>42.681666666666665</v>
      </c>
      <c r="AB1088" s="27">
        <v>6</v>
      </c>
      <c r="AC1088" s="32">
        <v>2400</v>
      </c>
      <c r="AD1088" s="32">
        <v>40</v>
      </c>
      <c r="AE1088" s="7" t="s">
        <v>1402</v>
      </c>
      <c r="AF1088" s="37">
        <v>107</v>
      </c>
      <c r="AH1088" s="7" t="s">
        <v>1414</v>
      </c>
      <c r="AS1088" s="7" t="s">
        <v>1197</v>
      </c>
      <c r="AV1088" s="2" t="s">
        <v>1427</v>
      </c>
      <c r="AW1088" s="14" t="s">
        <v>118</v>
      </c>
    </row>
    <row r="1089" spans="1:49" ht="12.75">
      <c r="A1089" s="2" t="s">
        <v>109</v>
      </c>
      <c r="B1089" s="2" t="s">
        <v>110</v>
      </c>
      <c r="C1089" s="2" t="s">
        <v>4774</v>
      </c>
      <c r="D1089" s="2" t="s">
        <v>111</v>
      </c>
      <c r="E1089" s="2" t="s">
        <v>112</v>
      </c>
      <c r="F1089" s="2" t="s">
        <v>514</v>
      </c>
      <c r="H1089" s="2" t="s">
        <v>113</v>
      </c>
      <c r="J1089" s="2" t="s">
        <v>1507</v>
      </c>
      <c r="K1089" s="4" t="s">
        <v>1411</v>
      </c>
      <c r="M1089" s="24">
        <v>45</v>
      </c>
      <c r="N1089" s="27">
        <v>6.6</v>
      </c>
      <c r="O1089" s="2" t="s">
        <v>515</v>
      </c>
      <c r="P1089" s="10">
        <v>42</v>
      </c>
      <c r="Q1089" s="27">
        <v>6.8</v>
      </c>
      <c r="R1089" s="2" t="s">
        <v>516</v>
      </c>
      <c r="S1089" s="2" t="s">
        <v>1507</v>
      </c>
      <c r="T1089" s="10">
        <v>1486</v>
      </c>
      <c r="U1089" s="2" t="s">
        <v>1507</v>
      </c>
      <c r="Z1089" s="13">
        <f t="shared" si="32"/>
        <v>45.11</v>
      </c>
      <c r="AA1089" s="13">
        <f t="shared" si="33"/>
        <v>42.11333333333334</v>
      </c>
      <c r="AB1089" s="27">
        <v>6</v>
      </c>
      <c r="AC1089" s="32">
        <v>2635</v>
      </c>
      <c r="AD1089" s="32">
        <v>48</v>
      </c>
      <c r="AE1089" s="7" t="s">
        <v>1410</v>
      </c>
      <c r="AF1089" s="37">
        <v>76</v>
      </c>
      <c r="AG1089" s="7" t="s">
        <v>2403</v>
      </c>
      <c r="AH1089" s="7" t="s">
        <v>193</v>
      </c>
      <c r="AS1089" s="7" t="s">
        <v>3396</v>
      </c>
      <c r="AU1089" s="7" t="s">
        <v>517</v>
      </c>
      <c r="AV1089" s="2" t="s">
        <v>114</v>
      </c>
      <c r="AW1089" s="14" t="s">
        <v>115</v>
      </c>
    </row>
    <row r="1090" spans="1:49" ht="12.75">
      <c r="A1090" s="2" t="s">
        <v>122</v>
      </c>
      <c r="B1090" s="2" t="s">
        <v>123</v>
      </c>
      <c r="C1090" s="2" t="s">
        <v>124</v>
      </c>
      <c r="D1090" s="2" t="s">
        <v>125</v>
      </c>
      <c r="F1090" s="2" t="s">
        <v>2719</v>
      </c>
      <c r="K1090" s="4" t="s">
        <v>1411</v>
      </c>
      <c r="M1090" s="24">
        <v>45</v>
      </c>
      <c r="N1090" s="27">
        <v>11.6</v>
      </c>
      <c r="O1090" s="2" t="s">
        <v>515</v>
      </c>
      <c r="P1090" s="10">
        <v>51</v>
      </c>
      <c r="Q1090" s="27">
        <v>21</v>
      </c>
      <c r="R1090" s="2" t="s">
        <v>516</v>
      </c>
      <c r="S1090" s="2" t="s">
        <v>1402</v>
      </c>
      <c r="T1090" s="10">
        <v>39</v>
      </c>
      <c r="Z1090" s="13">
        <f t="shared" si="32"/>
        <v>45.193333333333335</v>
      </c>
      <c r="AA1090" s="13">
        <f t="shared" si="33"/>
        <v>51.35</v>
      </c>
      <c r="AC1090" s="32">
        <v>2300</v>
      </c>
      <c r="AD1090" s="32">
        <v>40</v>
      </c>
      <c r="AE1090" s="7" t="s">
        <v>1402</v>
      </c>
      <c r="AF1090" s="37">
        <v>141</v>
      </c>
      <c r="AH1090" s="7" t="s">
        <v>193</v>
      </c>
      <c r="AS1090" s="7" t="s">
        <v>1200</v>
      </c>
      <c r="AV1090" s="2" t="s">
        <v>1419</v>
      </c>
      <c r="AW1090" s="14" t="s">
        <v>126</v>
      </c>
    </row>
    <row r="1091" spans="1:49" ht="12.75">
      <c r="A1091" s="2" t="s">
        <v>127</v>
      </c>
      <c r="C1091" s="2" t="s">
        <v>1438</v>
      </c>
      <c r="D1091" s="2" t="s">
        <v>1438</v>
      </c>
      <c r="F1091" s="2" t="s">
        <v>128</v>
      </c>
      <c r="K1091" s="17" t="s">
        <v>166</v>
      </c>
      <c r="M1091" s="25">
        <v>45</v>
      </c>
      <c r="N1091" s="28">
        <v>8</v>
      </c>
      <c r="O1091" s="8" t="s">
        <v>515</v>
      </c>
      <c r="P1091" s="22">
        <v>58</v>
      </c>
      <c r="Q1091" s="28">
        <v>17</v>
      </c>
      <c r="R1091" s="8" t="s">
        <v>516</v>
      </c>
      <c r="T1091" s="10">
        <v>548</v>
      </c>
      <c r="Z1091" s="13">
        <f t="shared" si="32"/>
        <v>45.13333333333333</v>
      </c>
      <c r="AA1091" s="13">
        <f t="shared" si="33"/>
        <v>58.28333333333333</v>
      </c>
      <c r="AC1091" s="32">
        <v>2050</v>
      </c>
      <c r="AF1091" s="38"/>
      <c r="AW1091" s="14" t="s">
        <v>129</v>
      </c>
    </row>
    <row r="1092" spans="1:49" ht="12.75">
      <c r="A1092" s="2" t="s">
        <v>130</v>
      </c>
      <c r="C1092" s="2" t="s">
        <v>1228</v>
      </c>
      <c r="D1092" s="2" t="s">
        <v>131</v>
      </c>
      <c r="F1092" s="2" t="s">
        <v>128</v>
      </c>
      <c r="K1092" s="4" t="s">
        <v>1411</v>
      </c>
      <c r="M1092" s="24">
        <v>45</v>
      </c>
      <c r="N1092" s="27">
        <v>9.5</v>
      </c>
      <c r="O1092" s="2" t="s">
        <v>515</v>
      </c>
      <c r="P1092" s="10">
        <v>59</v>
      </c>
      <c r="Q1092" s="27">
        <v>17.8</v>
      </c>
      <c r="R1092" s="2" t="s">
        <v>516</v>
      </c>
      <c r="S1092" s="2" t="s">
        <v>208</v>
      </c>
      <c r="T1092" s="10">
        <v>249</v>
      </c>
      <c r="Z1092" s="13">
        <f t="shared" si="32"/>
        <v>45.15833333333333</v>
      </c>
      <c r="AA1092" s="13">
        <f t="shared" si="33"/>
        <v>59.29666666666667</v>
      </c>
      <c r="AC1092" s="32">
        <v>2850</v>
      </c>
      <c r="AD1092" s="32">
        <v>80</v>
      </c>
      <c r="AE1092" s="7" t="s">
        <v>208</v>
      </c>
      <c r="AF1092" s="37">
        <v>5</v>
      </c>
      <c r="AH1092" s="7" t="s">
        <v>1414</v>
      </c>
      <c r="AS1092" s="7" t="s">
        <v>518</v>
      </c>
      <c r="AV1092" s="2" t="s">
        <v>1405</v>
      </c>
      <c r="AW1092" s="14" t="s">
        <v>132</v>
      </c>
    </row>
    <row r="1093" spans="1:49" ht="12.75">
      <c r="A1093" s="2" t="s">
        <v>133</v>
      </c>
      <c r="C1093" s="2" t="s">
        <v>2225</v>
      </c>
      <c r="D1093" s="2" t="s">
        <v>4872</v>
      </c>
      <c r="F1093" s="2" t="s">
        <v>2719</v>
      </c>
      <c r="K1093" s="4" t="s">
        <v>1411</v>
      </c>
      <c r="M1093" s="24">
        <v>45</v>
      </c>
      <c r="N1093" s="27">
        <v>37.3</v>
      </c>
      <c r="O1093" s="2" t="s">
        <v>515</v>
      </c>
      <c r="P1093" s="10">
        <v>63</v>
      </c>
      <c r="Q1093" s="27">
        <v>12.6</v>
      </c>
      <c r="R1093" s="2" t="s">
        <v>516</v>
      </c>
      <c r="S1093" s="2" t="s">
        <v>208</v>
      </c>
      <c r="T1093" s="10">
        <v>318</v>
      </c>
      <c r="Z1093" s="13">
        <f t="shared" si="32"/>
        <v>45.62166666666667</v>
      </c>
      <c r="AA1093" s="13">
        <f t="shared" si="33"/>
        <v>63.21</v>
      </c>
      <c r="AC1093" s="32">
        <v>3200</v>
      </c>
      <c r="AD1093" s="32">
        <v>60</v>
      </c>
      <c r="AE1093" s="7" t="s">
        <v>208</v>
      </c>
      <c r="AF1093" s="37">
        <v>57</v>
      </c>
      <c r="AG1093" s="7" t="s">
        <v>1496</v>
      </c>
      <c r="AH1093" s="7" t="s">
        <v>193</v>
      </c>
      <c r="AS1093" s="7" t="s">
        <v>518</v>
      </c>
      <c r="AV1093" s="2" t="s">
        <v>1405</v>
      </c>
      <c r="AW1093" s="14" t="s">
        <v>1051</v>
      </c>
    </row>
    <row r="1094" spans="1:49" ht="12.75">
      <c r="A1094" s="2" t="s">
        <v>134</v>
      </c>
      <c r="C1094" s="2" t="s">
        <v>456</v>
      </c>
      <c r="D1094" s="2" t="s">
        <v>135</v>
      </c>
      <c r="F1094" s="2" t="s">
        <v>2719</v>
      </c>
      <c r="K1094" s="4" t="s">
        <v>1412</v>
      </c>
      <c r="M1094" s="24">
        <v>45</v>
      </c>
      <c r="N1094" s="27">
        <v>31.2</v>
      </c>
      <c r="O1094" s="2" t="s">
        <v>515</v>
      </c>
      <c r="P1094" s="10">
        <v>64</v>
      </c>
      <c r="Q1094" s="27">
        <v>5.8</v>
      </c>
      <c r="R1094" s="2" t="s">
        <v>516</v>
      </c>
      <c r="S1094" s="2" t="s">
        <v>208</v>
      </c>
      <c r="T1094" s="10">
        <v>335</v>
      </c>
      <c r="Z1094" s="13">
        <f aca="true" t="shared" si="34" ref="Z1094:Z1157">M1094+(N1094/60)</f>
        <v>45.52</v>
      </c>
      <c r="AA1094" s="13">
        <f t="shared" si="33"/>
        <v>64.09666666666666</v>
      </c>
      <c r="AC1094" s="32">
        <v>2500</v>
      </c>
      <c r="AD1094" s="32">
        <v>40</v>
      </c>
      <c r="AE1094" s="7" t="s">
        <v>208</v>
      </c>
      <c r="AF1094" s="37">
        <v>68</v>
      </c>
      <c r="AH1094" s="7" t="s">
        <v>1414</v>
      </c>
      <c r="AS1094" s="7" t="s">
        <v>1197</v>
      </c>
      <c r="AU1094" s="7" t="s">
        <v>2076</v>
      </c>
      <c r="AV1094" s="2" t="s">
        <v>2946</v>
      </c>
      <c r="AW1094" s="14" t="s">
        <v>2075</v>
      </c>
    </row>
    <row r="1095" spans="1:49" ht="12.75">
      <c r="A1095" s="2" t="s">
        <v>136</v>
      </c>
      <c r="C1095" s="2" t="s">
        <v>137</v>
      </c>
      <c r="D1095" s="2" t="s">
        <v>1600</v>
      </c>
      <c r="F1095" s="2" t="s">
        <v>2719</v>
      </c>
      <c r="K1095" s="4" t="s">
        <v>515</v>
      </c>
      <c r="L1095" s="32">
        <v>1</v>
      </c>
      <c r="M1095" s="24">
        <v>45</v>
      </c>
      <c r="N1095" s="27">
        <v>37</v>
      </c>
      <c r="O1095" s="2" t="s">
        <v>515</v>
      </c>
      <c r="P1095" s="10">
        <v>72</v>
      </c>
      <c r="Q1095" s="27">
        <v>34.9</v>
      </c>
      <c r="R1095" s="2" t="s">
        <v>516</v>
      </c>
      <c r="S1095" s="2" t="s">
        <v>1402</v>
      </c>
      <c r="T1095" s="10">
        <v>1539</v>
      </c>
      <c r="Z1095" s="13">
        <f t="shared" si="34"/>
        <v>45.61666666666667</v>
      </c>
      <c r="AA1095" s="13">
        <f t="shared" si="33"/>
        <v>72.58166666666666</v>
      </c>
      <c r="AC1095" s="32">
        <v>1375</v>
      </c>
      <c r="AD1095" s="32">
        <v>30</v>
      </c>
      <c r="AE1095" s="7" t="s">
        <v>1402</v>
      </c>
      <c r="AF1095" s="37">
        <v>80</v>
      </c>
      <c r="AH1095" s="7" t="s">
        <v>1404</v>
      </c>
      <c r="AS1095" s="7" t="s">
        <v>1200</v>
      </c>
      <c r="AV1095" s="2" t="s">
        <v>1419</v>
      </c>
      <c r="AW1095" s="14" t="s">
        <v>138</v>
      </c>
    </row>
    <row r="1096" spans="1:49" ht="12.75">
      <c r="A1096" s="2" t="s">
        <v>139</v>
      </c>
      <c r="B1096" s="2" t="s">
        <v>140</v>
      </c>
      <c r="C1096" s="2" t="s">
        <v>1748</v>
      </c>
      <c r="D1096" s="2" t="s">
        <v>4571</v>
      </c>
      <c r="F1096" s="2" t="s">
        <v>514</v>
      </c>
      <c r="H1096" s="3" t="s">
        <v>141</v>
      </c>
      <c r="I1096" s="3"/>
      <c r="J1096" s="3"/>
      <c r="K1096" s="4" t="s">
        <v>1411</v>
      </c>
      <c r="L1096" s="32">
        <v>7</v>
      </c>
      <c r="M1096" s="24">
        <v>45</v>
      </c>
      <c r="N1096" s="27">
        <v>7.3</v>
      </c>
      <c r="O1096" s="2" t="s">
        <v>515</v>
      </c>
      <c r="P1096" s="10">
        <v>78</v>
      </c>
      <c r="Q1096" s="27">
        <v>26.6</v>
      </c>
      <c r="R1096" s="2" t="s">
        <v>516</v>
      </c>
      <c r="S1096" s="2" t="s">
        <v>208</v>
      </c>
      <c r="T1096" s="10">
        <v>1939</v>
      </c>
      <c r="Z1096" s="13">
        <f t="shared" si="34"/>
        <v>45.12166666666667</v>
      </c>
      <c r="AA1096" s="13">
        <f t="shared" si="33"/>
        <v>78.44333333333333</v>
      </c>
      <c r="AC1096" s="32">
        <v>2501</v>
      </c>
      <c r="AD1096" s="32">
        <v>44</v>
      </c>
      <c r="AE1096" s="7" t="s">
        <v>208</v>
      </c>
      <c r="AF1096" s="37">
        <v>26</v>
      </c>
      <c r="AG1096" s="7" t="s">
        <v>207</v>
      </c>
      <c r="AH1096" s="7" t="s">
        <v>1414</v>
      </c>
      <c r="AS1096" s="7" t="s">
        <v>3396</v>
      </c>
      <c r="AU1096" s="7" t="s">
        <v>1412</v>
      </c>
      <c r="AV1096" s="2" t="s">
        <v>142</v>
      </c>
      <c r="AW1096" s="14" t="s">
        <v>143</v>
      </c>
    </row>
    <row r="1097" spans="1:49" ht="12.75">
      <c r="A1097" s="2" t="s">
        <v>144</v>
      </c>
      <c r="C1097" s="2" t="s">
        <v>3637</v>
      </c>
      <c r="D1097" s="2" t="s">
        <v>144</v>
      </c>
      <c r="F1097" s="2" t="s">
        <v>514</v>
      </c>
      <c r="H1097" s="3"/>
      <c r="I1097" s="3"/>
      <c r="J1097" s="3"/>
      <c r="K1097" s="4" t="s">
        <v>1449</v>
      </c>
      <c r="L1097" s="32">
        <v>0</v>
      </c>
      <c r="M1097" s="24">
        <v>45</v>
      </c>
      <c r="N1097" s="27">
        <v>10.9</v>
      </c>
      <c r="O1097" s="2" t="s">
        <v>515</v>
      </c>
      <c r="P1097" s="10">
        <v>133</v>
      </c>
      <c r="Q1097" s="27">
        <v>20.1</v>
      </c>
      <c r="R1097" s="2" t="s">
        <v>516</v>
      </c>
      <c r="S1097" s="2" t="s">
        <v>1402</v>
      </c>
      <c r="T1097" s="10">
        <v>331</v>
      </c>
      <c r="U1097" s="2" t="s">
        <v>517</v>
      </c>
      <c r="Z1097" s="13">
        <f t="shared" si="34"/>
        <v>45.181666666666665</v>
      </c>
      <c r="AA1097" s="13">
        <f t="shared" si="33"/>
        <v>133.335</v>
      </c>
      <c r="AB1097" s="27">
        <v>-11</v>
      </c>
      <c r="AC1097" s="32">
        <v>1730</v>
      </c>
      <c r="AD1097" s="32">
        <v>25</v>
      </c>
      <c r="AE1097" s="7" t="s">
        <v>517</v>
      </c>
      <c r="AF1097" s="37">
        <v>6</v>
      </c>
      <c r="AG1097" s="7" t="s">
        <v>207</v>
      </c>
      <c r="AH1097" s="7" t="s">
        <v>1425</v>
      </c>
      <c r="AS1097" s="7" t="s">
        <v>1426</v>
      </c>
      <c r="AV1097" s="2" t="s">
        <v>1405</v>
      </c>
      <c r="AW1097" s="14" t="s">
        <v>145</v>
      </c>
    </row>
    <row r="1098" spans="1:49" ht="12.75">
      <c r="A1098" s="2" t="s">
        <v>146</v>
      </c>
      <c r="C1098" s="2" t="s">
        <v>456</v>
      </c>
      <c r="D1098" s="2" t="s">
        <v>146</v>
      </c>
      <c r="E1098" s="2" t="s">
        <v>2642</v>
      </c>
      <c r="F1098" s="2" t="s">
        <v>514</v>
      </c>
      <c r="H1098" s="3"/>
      <c r="I1098" s="3"/>
      <c r="J1098" s="3"/>
      <c r="K1098" s="4" t="s">
        <v>1411</v>
      </c>
      <c r="L1098" s="32">
        <v>3</v>
      </c>
      <c r="M1098" s="24">
        <v>45</v>
      </c>
      <c r="N1098" s="27">
        <v>5</v>
      </c>
      <c r="O1098" s="2" t="s">
        <v>515</v>
      </c>
      <c r="P1098" s="10">
        <v>136</v>
      </c>
      <c r="Q1098" s="27">
        <v>35.5</v>
      </c>
      <c r="R1098" s="2" t="s">
        <v>516</v>
      </c>
      <c r="S1098" s="2" t="s">
        <v>1402</v>
      </c>
      <c r="T1098" s="10">
        <v>499</v>
      </c>
      <c r="U1098" s="2" t="s">
        <v>517</v>
      </c>
      <c r="Z1098" s="13">
        <f t="shared" si="34"/>
        <v>45.083333333333336</v>
      </c>
      <c r="AA1098" s="13">
        <f t="shared" si="33"/>
        <v>136.59166666666667</v>
      </c>
      <c r="AB1098" s="27">
        <v>-10</v>
      </c>
      <c r="AC1098" s="32">
        <v>950</v>
      </c>
      <c r="AD1098" s="32">
        <v>25</v>
      </c>
      <c r="AE1098" s="7" t="s">
        <v>1402</v>
      </c>
      <c r="AF1098" s="37">
        <v>141</v>
      </c>
      <c r="AG1098" s="7" t="s">
        <v>1483</v>
      </c>
      <c r="AH1098" s="7" t="s">
        <v>1414</v>
      </c>
      <c r="AS1098" s="7" t="s">
        <v>1200</v>
      </c>
      <c r="AV1098" s="2" t="s">
        <v>1419</v>
      </c>
      <c r="AW1098" s="14" t="s">
        <v>147</v>
      </c>
    </row>
    <row r="1099" spans="1:49" ht="12.75">
      <c r="A1099" s="2" t="s">
        <v>148</v>
      </c>
      <c r="C1099" s="2" t="s">
        <v>149</v>
      </c>
      <c r="D1099" s="2" t="s">
        <v>146</v>
      </c>
      <c r="E1099" s="2" t="s">
        <v>2642</v>
      </c>
      <c r="F1099" s="2" t="s">
        <v>514</v>
      </c>
      <c r="H1099" s="3"/>
      <c r="I1099" s="3"/>
      <c r="J1099" s="3"/>
      <c r="K1099" s="4" t="s">
        <v>1449</v>
      </c>
      <c r="L1099" s="32">
        <v>2</v>
      </c>
      <c r="M1099" s="24">
        <v>45</v>
      </c>
      <c r="N1099" s="27">
        <v>29.6</v>
      </c>
      <c r="O1099" s="2" t="s">
        <v>515</v>
      </c>
      <c r="P1099" s="10">
        <v>137</v>
      </c>
      <c r="Q1099" s="27">
        <v>10.8</v>
      </c>
      <c r="R1099" s="2" t="s">
        <v>516</v>
      </c>
      <c r="S1099" s="2" t="s">
        <v>1402</v>
      </c>
      <c r="T1099" s="10">
        <v>210</v>
      </c>
      <c r="U1099" s="2" t="s">
        <v>517</v>
      </c>
      <c r="Z1099" s="13">
        <f t="shared" si="34"/>
        <v>45.49333333333333</v>
      </c>
      <c r="AA1099" s="13">
        <f t="shared" si="33"/>
        <v>137.18</v>
      </c>
      <c r="AB1099" s="27">
        <v>-11</v>
      </c>
      <c r="AC1099" s="32">
        <v>2500</v>
      </c>
      <c r="AD1099" s="32">
        <v>30</v>
      </c>
      <c r="AE1099" s="7" t="s">
        <v>1402</v>
      </c>
      <c r="AF1099" s="39">
        <v>140</v>
      </c>
      <c r="AG1099" s="7" t="s">
        <v>1483</v>
      </c>
      <c r="AH1099" s="7" t="s">
        <v>1414</v>
      </c>
      <c r="AS1099" s="7" t="s">
        <v>1197</v>
      </c>
      <c r="AV1099" s="2" t="s">
        <v>1427</v>
      </c>
      <c r="AW1099" s="14" t="s">
        <v>1215</v>
      </c>
    </row>
    <row r="1100" spans="1:49" ht="12.75">
      <c r="A1100" s="2" t="s">
        <v>150</v>
      </c>
      <c r="B1100" s="2" t="s">
        <v>151</v>
      </c>
      <c r="C1100" s="2" t="s">
        <v>149</v>
      </c>
      <c r="D1100" s="2" t="s">
        <v>152</v>
      </c>
      <c r="E1100" s="2" t="s">
        <v>153</v>
      </c>
      <c r="F1100" s="2" t="s">
        <v>514</v>
      </c>
      <c r="K1100" s="4" t="s">
        <v>1412</v>
      </c>
      <c r="L1100" s="32">
        <v>0</v>
      </c>
      <c r="M1100" s="24">
        <v>45</v>
      </c>
      <c r="N1100" s="27">
        <v>15.1</v>
      </c>
      <c r="O1100" s="2" t="s">
        <v>515</v>
      </c>
      <c r="P1100" s="10">
        <v>148</v>
      </c>
      <c r="Q1100" s="27">
        <v>18.7</v>
      </c>
      <c r="R1100" s="2" t="s">
        <v>516</v>
      </c>
      <c r="S1100" s="2" t="s">
        <v>1402</v>
      </c>
      <c r="T1100" s="10">
        <v>59</v>
      </c>
      <c r="U1100" s="2" t="s">
        <v>518</v>
      </c>
      <c r="V1100" s="10">
        <v>39</v>
      </c>
      <c r="W1100" s="2" t="s">
        <v>3243</v>
      </c>
      <c r="Z1100" s="13">
        <f t="shared" si="34"/>
        <v>45.251666666666665</v>
      </c>
      <c r="AA1100" s="13">
        <f t="shared" si="33"/>
        <v>148.31166666666667</v>
      </c>
      <c r="AB1100" s="27">
        <v>-8</v>
      </c>
      <c r="AC1100" s="32">
        <v>3000</v>
      </c>
      <c r="AD1100" s="32">
        <v>45</v>
      </c>
      <c r="AE1100" s="7" t="s">
        <v>1402</v>
      </c>
      <c r="AF1100" s="37">
        <v>169</v>
      </c>
      <c r="AG1100" s="7" t="s">
        <v>1445</v>
      </c>
      <c r="AH1100" s="7" t="s">
        <v>1414</v>
      </c>
      <c r="AS1100" s="7" t="s">
        <v>1426</v>
      </c>
      <c r="AV1100" s="2" t="s">
        <v>1405</v>
      </c>
      <c r="AW1100" s="14" t="s">
        <v>4935</v>
      </c>
    </row>
    <row r="1101" spans="1:49" ht="12.75">
      <c r="A1101" s="2" t="s">
        <v>1792</v>
      </c>
      <c r="C1101" s="2" t="s">
        <v>1793</v>
      </c>
      <c r="D1101" s="2" t="s">
        <v>1794</v>
      </c>
      <c r="E1101" s="2" t="s">
        <v>3053</v>
      </c>
      <c r="F1101" s="2" t="s">
        <v>223</v>
      </c>
      <c r="K1101" s="4" t="s">
        <v>1411</v>
      </c>
      <c r="M1101" s="24">
        <v>44</v>
      </c>
      <c r="N1101" s="27">
        <v>46.8</v>
      </c>
      <c r="O1101" s="2" t="s">
        <v>515</v>
      </c>
      <c r="P1101" s="10">
        <v>33</v>
      </c>
      <c r="Q1101" s="27">
        <v>34.3</v>
      </c>
      <c r="R1101" s="2" t="s">
        <v>516</v>
      </c>
      <c r="S1101" s="2" t="s">
        <v>208</v>
      </c>
      <c r="T1101" s="10">
        <v>105</v>
      </c>
      <c r="Z1101" s="13">
        <f t="shared" si="34"/>
        <v>44.78</v>
      </c>
      <c r="AA1101" s="13">
        <f t="shared" si="33"/>
        <v>33.571666666666665</v>
      </c>
      <c r="AC1101" s="32">
        <v>2000</v>
      </c>
      <c r="AD1101" s="32">
        <v>40</v>
      </c>
      <c r="AE1101" s="7" t="s">
        <v>208</v>
      </c>
      <c r="AF1101" s="37">
        <v>31</v>
      </c>
      <c r="AG1101" s="7" t="s">
        <v>1452</v>
      </c>
      <c r="AH1101" s="7" t="s">
        <v>1414</v>
      </c>
      <c r="AS1101" s="7" t="s">
        <v>1197</v>
      </c>
      <c r="AU1101" s="7" t="s">
        <v>517</v>
      </c>
      <c r="AV1101" s="2" t="s">
        <v>1795</v>
      </c>
      <c r="AW1101" s="14" t="s">
        <v>1796</v>
      </c>
    </row>
    <row r="1102" spans="1:49" ht="12.75">
      <c r="A1102" s="2" t="s">
        <v>1797</v>
      </c>
      <c r="B1102" s="2" t="s">
        <v>1798</v>
      </c>
      <c r="C1102" s="2" t="s">
        <v>2597</v>
      </c>
      <c r="D1102" s="2" t="s">
        <v>155</v>
      </c>
      <c r="E1102" s="2" t="s">
        <v>3053</v>
      </c>
      <c r="F1102" s="2" t="s">
        <v>223</v>
      </c>
      <c r="H1102" s="3" t="s">
        <v>1799</v>
      </c>
      <c r="I1102" s="3"/>
      <c r="J1102" s="3"/>
      <c r="K1102" s="4" t="s">
        <v>1411</v>
      </c>
      <c r="M1102" s="24">
        <v>44</v>
      </c>
      <c r="N1102" s="27">
        <v>41.5</v>
      </c>
      <c r="O1102" s="2" t="s">
        <v>515</v>
      </c>
      <c r="P1102" s="10">
        <v>33</v>
      </c>
      <c r="Q1102" s="27">
        <v>34.5</v>
      </c>
      <c r="R1102" s="2" t="s">
        <v>516</v>
      </c>
      <c r="S1102" s="2" t="s">
        <v>208</v>
      </c>
      <c r="T1102" s="10">
        <v>295</v>
      </c>
      <c r="Z1102" s="13">
        <f t="shared" si="34"/>
        <v>44.69166666666667</v>
      </c>
      <c r="AA1102" s="13">
        <f aca="true" t="shared" si="35" ref="AA1102:AA1165">IF(R1102="W",(P1102*-1+(Q1102/-60)),P1102+(Q1102/60))</f>
        <v>33.575</v>
      </c>
      <c r="AC1102" s="32">
        <v>3007</v>
      </c>
      <c r="AD1102" s="32">
        <v>48</v>
      </c>
      <c r="AE1102" s="7" t="s">
        <v>208</v>
      </c>
      <c r="AF1102" s="37">
        <v>71</v>
      </c>
      <c r="AG1102" s="7" t="s">
        <v>2403</v>
      </c>
      <c r="AH1102" s="7" t="s">
        <v>1414</v>
      </c>
      <c r="AS1102" s="7" t="s">
        <v>1200</v>
      </c>
      <c r="AV1102" s="2" t="s">
        <v>1800</v>
      </c>
      <c r="AW1102" s="14" t="s">
        <v>921</v>
      </c>
    </row>
    <row r="1103" spans="1:49" ht="12.75">
      <c r="A1103" s="2" t="s">
        <v>154</v>
      </c>
      <c r="C1103" s="2" t="s">
        <v>4442</v>
      </c>
      <c r="D1103" s="2" t="s">
        <v>155</v>
      </c>
      <c r="E1103" s="2" t="s">
        <v>3053</v>
      </c>
      <c r="F1103" s="2" t="s">
        <v>223</v>
      </c>
      <c r="K1103" s="4" t="s">
        <v>1411</v>
      </c>
      <c r="M1103" s="24">
        <v>44</v>
      </c>
      <c r="N1103" s="27">
        <v>34.8</v>
      </c>
      <c r="O1103" s="2" t="s">
        <v>515</v>
      </c>
      <c r="P1103" s="10">
        <v>33</v>
      </c>
      <c r="Q1103" s="27">
        <v>23.8</v>
      </c>
      <c r="R1103" s="2" t="s">
        <v>516</v>
      </c>
      <c r="S1103" s="2" t="s">
        <v>208</v>
      </c>
      <c r="T1103" s="10">
        <v>46</v>
      </c>
      <c r="Z1103" s="13">
        <f t="shared" si="34"/>
        <v>44.58</v>
      </c>
      <c r="AA1103" s="13">
        <f t="shared" si="35"/>
        <v>33.39666666666667</v>
      </c>
      <c r="AC1103" s="32">
        <v>1825</v>
      </c>
      <c r="AD1103" s="32">
        <v>40</v>
      </c>
      <c r="AE1103" s="7" t="s">
        <v>208</v>
      </c>
      <c r="AF1103" s="37">
        <v>10</v>
      </c>
      <c r="AH1103" s="7" t="s">
        <v>1414</v>
      </c>
      <c r="AS1103" s="7" t="s">
        <v>1438</v>
      </c>
      <c r="AV1103" s="2" t="s">
        <v>1405</v>
      </c>
      <c r="AW1103" s="14" t="s">
        <v>1791</v>
      </c>
    </row>
    <row r="1104" spans="1:49" ht="12.75">
      <c r="A1104" s="2" t="s">
        <v>922</v>
      </c>
      <c r="B1104" s="2" t="s">
        <v>2920</v>
      </c>
      <c r="C1104" s="2" t="s">
        <v>4224</v>
      </c>
      <c r="D1104" s="2" t="s">
        <v>923</v>
      </c>
      <c r="E1104" s="2" t="s">
        <v>924</v>
      </c>
      <c r="F1104" s="2" t="s">
        <v>514</v>
      </c>
      <c r="H1104" s="2" t="s">
        <v>2919</v>
      </c>
      <c r="J1104" s="2" t="s">
        <v>2550</v>
      </c>
      <c r="K1104" s="4" t="s">
        <v>1411</v>
      </c>
      <c r="M1104" s="24">
        <v>44</v>
      </c>
      <c r="N1104" s="27">
        <v>57.7</v>
      </c>
      <c r="O1104" s="2" t="s">
        <v>515</v>
      </c>
      <c r="P1104" s="10">
        <v>37</v>
      </c>
      <c r="Q1104" s="27">
        <v>59.9</v>
      </c>
      <c r="R1104" s="2" t="s">
        <v>516</v>
      </c>
      <c r="S1104" s="2" t="s">
        <v>208</v>
      </c>
      <c r="T1104" s="10">
        <v>66</v>
      </c>
      <c r="U1104" s="2" t="s">
        <v>2550</v>
      </c>
      <c r="Z1104" s="13">
        <f t="shared" si="34"/>
        <v>44.961666666666666</v>
      </c>
      <c r="AA1104" s="13">
        <f t="shared" si="35"/>
        <v>37.998333333333335</v>
      </c>
      <c r="AC1104" s="32">
        <v>2500</v>
      </c>
      <c r="AD1104" s="32">
        <v>48</v>
      </c>
      <c r="AE1104" s="7" t="s">
        <v>2550</v>
      </c>
      <c r="AF1104" s="37">
        <v>47</v>
      </c>
      <c r="AG1104" s="7" t="s">
        <v>1436</v>
      </c>
      <c r="AH1104" s="7" t="s">
        <v>1414</v>
      </c>
      <c r="AS1104" s="7" t="s">
        <v>1197</v>
      </c>
      <c r="AT1104" s="7" t="s">
        <v>2056</v>
      </c>
      <c r="AU1104" s="7" t="s">
        <v>1475</v>
      </c>
      <c r="AV1104" s="2" t="s">
        <v>925</v>
      </c>
      <c r="AW1104" s="14" t="s">
        <v>1052</v>
      </c>
    </row>
    <row r="1105" spans="1:49" ht="12.75">
      <c r="A1105" s="2" t="s">
        <v>929</v>
      </c>
      <c r="B1105" s="2" t="s">
        <v>930</v>
      </c>
      <c r="C1105" s="2" t="s">
        <v>4406</v>
      </c>
      <c r="D1105" s="2" t="s">
        <v>931</v>
      </c>
      <c r="E1105" s="2" t="s">
        <v>927</v>
      </c>
      <c r="F1105" s="2" t="s">
        <v>514</v>
      </c>
      <c r="H1105" s="2" t="s">
        <v>2918</v>
      </c>
      <c r="J1105" s="2" t="s">
        <v>2550</v>
      </c>
      <c r="K1105" s="4" t="s">
        <v>1411</v>
      </c>
      <c r="L1105" s="32">
        <v>2</v>
      </c>
      <c r="M1105" s="24">
        <v>44</v>
      </c>
      <c r="N1105" s="27">
        <v>56.7</v>
      </c>
      <c r="O1105" s="2" t="s">
        <v>515</v>
      </c>
      <c r="P1105" s="10">
        <v>38</v>
      </c>
      <c r="Q1105" s="27">
        <v>56.2</v>
      </c>
      <c r="R1105" s="2" t="s">
        <v>516</v>
      </c>
      <c r="S1105" s="2" t="s">
        <v>1402</v>
      </c>
      <c r="T1105" s="10">
        <v>62</v>
      </c>
      <c r="U1105" s="2" t="s">
        <v>2550</v>
      </c>
      <c r="Z1105" s="13">
        <f t="shared" si="34"/>
        <v>44.945</v>
      </c>
      <c r="AA1105" s="13">
        <f t="shared" si="35"/>
        <v>38.93666666666667</v>
      </c>
      <c r="AC1105" s="32">
        <v>500</v>
      </c>
      <c r="AD1105" s="32">
        <v>30</v>
      </c>
      <c r="AE1105" s="7" t="s">
        <v>2550</v>
      </c>
      <c r="AF1105" s="37">
        <v>65</v>
      </c>
      <c r="AG1105" s="7" t="s">
        <v>1413</v>
      </c>
      <c r="AH1105" s="7" t="s">
        <v>1414</v>
      </c>
      <c r="AS1105" s="7" t="s">
        <v>1200</v>
      </c>
      <c r="AV1105" s="2" t="s">
        <v>1419</v>
      </c>
      <c r="AW1105" s="14" t="s">
        <v>932</v>
      </c>
    </row>
    <row r="1106" spans="1:49" ht="12.75">
      <c r="A1106" s="2" t="s">
        <v>926</v>
      </c>
      <c r="C1106" s="2" t="s">
        <v>1407</v>
      </c>
      <c r="D1106" s="2" t="s">
        <v>926</v>
      </c>
      <c r="E1106" s="2" t="s">
        <v>927</v>
      </c>
      <c r="F1106" s="2" t="s">
        <v>514</v>
      </c>
      <c r="H1106" s="2" t="s">
        <v>928</v>
      </c>
      <c r="J1106" s="2" t="s">
        <v>2550</v>
      </c>
      <c r="K1106" s="4" t="s">
        <v>1411</v>
      </c>
      <c r="M1106" s="24">
        <v>44</v>
      </c>
      <c r="N1106" s="27">
        <v>34.2</v>
      </c>
      <c r="O1106" s="2" t="s">
        <v>515</v>
      </c>
      <c r="P1106" s="10">
        <v>38</v>
      </c>
      <c r="Q1106" s="27">
        <v>0.7</v>
      </c>
      <c r="R1106" s="2" t="s">
        <v>516</v>
      </c>
      <c r="S1106" s="2" t="s">
        <v>208</v>
      </c>
      <c r="T1106" s="10">
        <v>89</v>
      </c>
      <c r="U1106" s="2" t="s">
        <v>2550</v>
      </c>
      <c r="Z1106" s="13">
        <f t="shared" si="34"/>
        <v>44.57</v>
      </c>
      <c r="AA1106" s="13">
        <f t="shared" si="35"/>
        <v>38.01166666666666</v>
      </c>
      <c r="AC1106" s="32">
        <v>1500</v>
      </c>
      <c r="AD1106" s="32">
        <v>40</v>
      </c>
      <c r="AE1106" s="7" t="s">
        <v>2550</v>
      </c>
      <c r="AF1106" s="37">
        <v>37</v>
      </c>
      <c r="AG1106" s="7" t="s">
        <v>1452</v>
      </c>
      <c r="AH1106" s="7" t="s">
        <v>1414</v>
      </c>
      <c r="AS1106" s="7" t="s">
        <v>1200</v>
      </c>
      <c r="AV1106" s="2" t="s">
        <v>1419</v>
      </c>
      <c r="AW1106" s="14" t="s">
        <v>1897</v>
      </c>
    </row>
    <row r="1107" spans="1:48" ht="12.75">
      <c r="A1107" s="2" t="s">
        <v>2908</v>
      </c>
      <c r="C1107" s="2" t="s">
        <v>4098</v>
      </c>
      <c r="D1107" s="2" t="s">
        <v>2910</v>
      </c>
      <c r="F1107" s="2" t="s">
        <v>514</v>
      </c>
      <c r="H1107" s="2" t="s">
        <v>2909</v>
      </c>
      <c r="J1107" s="2" t="s">
        <v>2550</v>
      </c>
      <c r="K1107" s="4" t="s">
        <v>1411</v>
      </c>
      <c r="M1107" s="24">
        <v>44</v>
      </c>
      <c r="N1107" s="27">
        <v>53.3</v>
      </c>
      <c r="O1107" s="2" t="s">
        <v>515</v>
      </c>
      <c r="P1107" s="10">
        <v>39</v>
      </c>
      <c r="Q1107" s="27">
        <v>57.9</v>
      </c>
      <c r="R1107" s="2" t="s">
        <v>516</v>
      </c>
      <c r="S1107" s="2" t="s">
        <v>2550</v>
      </c>
      <c r="T1107" s="10">
        <v>384</v>
      </c>
      <c r="U1107" s="2" t="s">
        <v>2550</v>
      </c>
      <c r="Z1107" s="13">
        <f t="shared" si="34"/>
        <v>44.888333333333335</v>
      </c>
      <c r="AA1107" s="13">
        <f t="shared" si="35"/>
        <v>39.965</v>
      </c>
      <c r="AC1107" s="32">
        <v>2500</v>
      </c>
      <c r="AD1107" s="32">
        <v>40</v>
      </c>
      <c r="AE1107" s="7" t="s">
        <v>2550</v>
      </c>
      <c r="AF1107" s="37">
        <v>50</v>
      </c>
      <c r="AH1107" s="7" t="s">
        <v>1414</v>
      </c>
      <c r="AS1107" s="7" t="s">
        <v>1197</v>
      </c>
      <c r="AV1107" s="2" t="s">
        <v>1427</v>
      </c>
    </row>
    <row r="1108" spans="1:49" ht="12.75">
      <c r="A1108" s="2" t="s">
        <v>935</v>
      </c>
      <c r="C1108" s="2" t="s">
        <v>4811</v>
      </c>
      <c r="D1108" s="2" t="s">
        <v>935</v>
      </c>
      <c r="H1108" s="2" t="s">
        <v>936</v>
      </c>
      <c r="J1108" s="2" t="s">
        <v>2550</v>
      </c>
      <c r="K1108" s="4" t="s">
        <v>515</v>
      </c>
      <c r="M1108" s="24">
        <v>44</v>
      </c>
      <c r="N1108" s="27">
        <v>39.2</v>
      </c>
      <c r="O1108" s="2" t="s">
        <v>515</v>
      </c>
      <c r="P1108" s="10">
        <v>40</v>
      </c>
      <c r="Q1108" s="27">
        <v>5.4</v>
      </c>
      <c r="R1108" s="2" t="s">
        <v>516</v>
      </c>
      <c r="S1108" s="2" t="s">
        <v>208</v>
      </c>
      <c r="T1108" s="10">
        <v>679</v>
      </c>
      <c r="U1108" s="2" t="s">
        <v>2550</v>
      </c>
      <c r="Z1108" s="13">
        <f t="shared" si="34"/>
        <v>44.653333333333336</v>
      </c>
      <c r="AA1108" s="13">
        <f t="shared" si="35"/>
        <v>40.09</v>
      </c>
      <c r="AC1108" s="32">
        <v>2615</v>
      </c>
      <c r="AD1108" s="32">
        <v>85</v>
      </c>
      <c r="AE1108" s="7" t="s">
        <v>2550</v>
      </c>
      <c r="AF1108" s="37">
        <v>134</v>
      </c>
      <c r="AH1108" s="7" t="s">
        <v>1404</v>
      </c>
      <c r="AS1108" s="7" t="s">
        <v>1200</v>
      </c>
      <c r="AV1108" s="2" t="s">
        <v>1419</v>
      </c>
      <c r="AW1108" s="14" t="s">
        <v>2819</v>
      </c>
    </row>
    <row r="1109" spans="1:49" ht="12.75">
      <c r="A1109" s="2" t="s">
        <v>933</v>
      </c>
      <c r="B1109" s="2" t="s">
        <v>934</v>
      </c>
      <c r="C1109" s="2" t="s">
        <v>1590</v>
      </c>
      <c r="D1109" s="2" t="s">
        <v>935</v>
      </c>
      <c r="E1109" s="2" t="s">
        <v>2586</v>
      </c>
      <c r="F1109" s="2" t="s">
        <v>514</v>
      </c>
      <c r="G1109" s="22" t="s">
        <v>1053</v>
      </c>
      <c r="H1109" s="2" t="s">
        <v>2818</v>
      </c>
      <c r="J1109" s="2" t="s">
        <v>2550</v>
      </c>
      <c r="K1109" s="4" t="s">
        <v>1411</v>
      </c>
      <c r="M1109" s="24">
        <v>44</v>
      </c>
      <c r="N1109" s="27">
        <v>40.8</v>
      </c>
      <c r="O1109" s="2" t="s">
        <v>515</v>
      </c>
      <c r="P1109" s="10">
        <v>40</v>
      </c>
      <c r="Q1109" s="27">
        <v>2.2</v>
      </c>
      <c r="R1109" s="2" t="s">
        <v>516</v>
      </c>
      <c r="S1109" s="2" t="s">
        <v>208</v>
      </c>
      <c r="T1109" s="10">
        <v>679</v>
      </c>
      <c r="Z1109" s="13">
        <f t="shared" si="34"/>
        <v>44.68</v>
      </c>
      <c r="AA1109" s="13">
        <f t="shared" si="35"/>
        <v>40.03666666666667</v>
      </c>
      <c r="AC1109" s="32">
        <v>2500</v>
      </c>
      <c r="AD1109" s="32">
        <v>40</v>
      </c>
      <c r="AE1109" s="7" t="s">
        <v>208</v>
      </c>
      <c r="AF1109" s="37">
        <v>51</v>
      </c>
      <c r="AG1109" s="7" t="s">
        <v>1496</v>
      </c>
      <c r="AH1109" s="7" t="s">
        <v>1414</v>
      </c>
      <c r="AS1109" s="7" t="s">
        <v>1197</v>
      </c>
      <c r="AU1109" s="7" t="s">
        <v>517</v>
      </c>
      <c r="AV1109" s="2" t="s">
        <v>937</v>
      </c>
      <c r="AW1109" s="14" t="s">
        <v>938</v>
      </c>
    </row>
    <row r="1110" spans="1:34" ht="12.75">
      <c r="A1110" s="2" t="s">
        <v>2922</v>
      </c>
      <c r="F1110" s="2" t="s">
        <v>514</v>
      </c>
      <c r="G1110" s="22"/>
      <c r="K1110" s="4"/>
      <c r="M1110" s="24">
        <v>44</v>
      </c>
      <c r="N1110" s="27">
        <v>51.2</v>
      </c>
      <c r="O1110" s="2" t="s">
        <v>515</v>
      </c>
      <c r="P1110" s="10">
        <v>40</v>
      </c>
      <c r="Q1110" s="27">
        <v>37.8</v>
      </c>
      <c r="R1110" s="2" t="s">
        <v>516</v>
      </c>
      <c r="S1110" s="2" t="s">
        <v>2550</v>
      </c>
      <c r="T1110" s="10">
        <v>574</v>
      </c>
      <c r="Z1110" s="13">
        <f t="shared" si="34"/>
        <v>44.85333333333333</v>
      </c>
      <c r="AA1110" s="13">
        <f t="shared" si="35"/>
        <v>40.63</v>
      </c>
      <c r="AC1110" s="32">
        <v>900</v>
      </c>
      <c r="AD1110" s="32">
        <v>100</v>
      </c>
      <c r="AE1110" s="7" t="s">
        <v>2550</v>
      </c>
      <c r="AH1110" s="7" t="s">
        <v>1404</v>
      </c>
    </row>
    <row r="1111" spans="1:34" ht="12.75">
      <c r="A1111" s="2" t="s">
        <v>2924</v>
      </c>
      <c r="F1111" s="2" t="s">
        <v>514</v>
      </c>
      <c r="G1111" s="22"/>
      <c r="K1111" s="4" t="s">
        <v>515</v>
      </c>
      <c r="M1111" s="24">
        <v>44</v>
      </c>
      <c r="N1111" s="27">
        <v>6.5</v>
      </c>
      <c r="O1111" s="2" t="s">
        <v>515</v>
      </c>
      <c r="P1111" s="10">
        <v>40</v>
      </c>
      <c r="Q1111" s="27">
        <v>49.1</v>
      </c>
      <c r="R1111" s="2" t="s">
        <v>516</v>
      </c>
      <c r="S1111" s="2" t="s">
        <v>2550</v>
      </c>
      <c r="T1111" s="10">
        <v>2044</v>
      </c>
      <c r="U1111" s="2" t="s">
        <v>2550</v>
      </c>
      <c r="Z1111" s="13">
        <f t="shared" si="34"/>
        <v>44.108333333333334</v>
      </c>
      <c r="AA1111" s="13">
        <f t="shared" si="35"/>
        <v>40.818333333333335</v>
      </c>
      <c r="AC1111" s="32">
        <v>1060</v>
      </c>
      <c r="AD1111" s="32">
        <v>70</v>
      </c>
      <c r="AE1111" s="7" t="s">
        <v>2550</v>
      </c>
      <c r="AF1111" s="37">
        <v>31</v>
      </c>
      <c r="AG1111" s="7" t="s">
        <v>207</v>
      </c>
      <c r="AH1111" s="7" t="s">
        <v>1404</v>
      </c>
    </row>
    <row r="1112" spans="1:45" ht="12.75">
      <c r="A1112" s="2" t="s">
        <v>2904</v>
      </c>
      <c r="F1112" s="2" t="s">
        <v>514</v>
      </c>
      <c r="G1112" s="22"/>
      <c r="H1112" s="2" t="s">
        <v>2905</v>
      </c>
      <c r="J1112" s="2" t="s">
        <v>2550</v>
      </c>
      <c r="K1112" s="4" t="s">
        <v>515</v>
      </c>
      <c r="M1112" s="24">
        <v>44</v>
      </c>
      <c r="N1112" s="27">
        <v>55</v>
      </c>
      <c r="O1112" s="2" t="s">
        <v>515</v>
      </c>
      <c r="P1112" s="10">
        <v>40</v>
      </c>
      <c r="Q1112" s="27">
        <v>59</v>
      </c>
      <c r="R1112" s="2" t="s">
        <v>516</v>
      </c>
      <c r="S1112" s="2" t="s">
        <v>2550</v>
      </c>
      <c r="T1112" s="10">
        <v>853</v>
      </c>
      <c r="U1112" s="2" t="s">
        <v>2550</v>
      </c>
      <c r="Z1112" s="13">
        <f t="shared" si="34"/>
        <v>44.916666666666664</v>
      </c>
      <c r="AA1112" s="13">
        <f t="shared" si="35"/>
        <v>40.983333333333334</v>
      </c>
      <c r="AC1112" s="32">
        <v>2400</v>
      </c>
      <c r="AD1112" s="32">
        <v>40</v>
      </c>
      <c r="AE1112" s="7" t="s">
        <v>2550</v>
      </c>
      <c r="AF1112" s="37">
        <v>110</v>
      </c>
      <c r="AG1112" s="7" t="s">
        <v>3996</v>
      </c>
      <c r="AH1112" s="7" t="s">
        <v>1404</v>
      </c>
      <c r="AS1112" s="7" t="s">
        <v>1200</v>
      </c>
    </row>
    <row r="1113" spans="1:49" ht="12.75">
      <c r="A1113" s="2" t="s">
        <v>2900</v>
      </c>
      <c r="C1113" s="2" t="s">
        <v>1499</v>
      </c>
      <c r="D1113" s="2" t="s">
        <v>939</v>
      </c>
      <c r="F1113" s="2" t="s">
        <v>514</v>
      </c>
      <c r="H1113" s="2" t="s">
        <v>2902</v>
      </c>
      <c r="J1113" s="2" t="s">
        <v>2550</v>
      </c>
      <c r="K1113" s="4" t="s">
        <v>1411</v>
      </c>
      <c r="M1113" s="24">
        <v>44</v>
      </c>
      <c r="N1113" s="27">
        <v>58.1</v>
      </c>
      <c r="O1113" s="2" t="s">
        <v>515</v>
      </c>
      <c r="P1113" s="10">
        <v>41</v>
      </c>
      <c r="Q1113" s="27">
        <v>6.5</v>
      </c>
      <c r="R1113" s="2" t="s">
        <v>516</v>
      </c>
      <c r="S1113" s="2" t="s">
        <v>208</v>
      </c>
      <c r="T1113" s="10">
        <v>712</v>
      </c>
      <c r="U1113" s="2" t="s">
        <v>2550</v>
      </c>
      <c r="Z1113" s="13">
        <f t="shared" si="34"/>
        <v>44.968333333333334</v>
      </c>
      <c r="AA1113" s="13">
        <f t="shared" si="35"/>
        <v>41.108333333333334</v>
      </c>
      <c r="AC1113" s="32">
        <v>2500</v>
      </c>
      <c r="AD1113" s="32" t="s">
        <v>2901</v>
      </c>
      <c r="AE1113" s="7" t="s">
        <v>2550</v>
      </c>
      <c r="AF1113" s="37">
        <v>110</v>
      </c>
      <c r="AG1113" s="7" t="s">
        <v>3996</v>
      </c>
      <c r="AH1113" s="7" t="s">
        <v>1414</v>
      </c>
      <c r="AS1113" s="7" t="s">
        <v>1197</v>
      </c>
      <c r="AU1113" s="7" t="s">
        <v>517</v>
      </c>
      <c r="AV1113" s="2" t="s">
        <v>940</v>
      </c>
      <c r="AW1113" s="14" t="s">
        <v>1054</v>
      </c>
    </row>
    <row r="1114" spans="1:49" ht="12.75">
      <c r="A1114" s="2" t="s">
        <v>941</v>
      </c>
      <c r="B1114" s="2" t="s">
        <v>942</v>
      </c>
      <c r="C1114" s="2" t="s">
        <v>4925</v>
      </c>
      <c r="D1114" s="2" t="s">
        <v>111</v>
      </c>
      <c r="E1114" s="2" t="s">
        <v>112</v>
      </c>
      <c r="F1114" s="2" t="s">
        <v>514</v>
      </c>
      <c r="K1114" s="4" t="s">
        <v>1411</v>
      </c>
      <c r="M1114" s="24">
        <v>44</v>
      </c>
      <c r="N1114" s="27">
        <v>59</v>
      </c>
      <c r="O1114" s="2" t="s">
        <v>515</v>
      </c>
      <c r="P1114" s="10">
        <v>42</v>
      </c>
      <c r="Q1114" s="27">
        <v>7.1</v>
      </c>
      <c r="R1114" s="2" t="s">
        <v>516</v>
      </c>
      <c r="S1114" s="2" t="s">
        <v>1402</v>
      </c>
      <c r="T1114" s="10">
        <v>1601</v>
      </c>
      <c r="Z1114" s="13">
        <f t="shared" si="34"/>
        <v>44.983333333333334</v>
      </c>
      <c r="AA1114" s="13">
        <f t="shared" si="35"/>
        <v>42.11833333333333</v>
      </c>
      <c r="AC1114" s="32">
        <v>2000</v>
      </c>
      <c r="AD1114" s="32">
        <v>60</v>
      </c>
      <c r="AE1114" s="7" t="s">
        <v>1402</v>
      </c>
      <c r="AF1114" s="37">
        <v>75</v>
      </c>
      <c r="AH1114" s="7" t="s">
        <v>193</v>
      </c>
      <c r="AS1114" s="7" t="s">
        <v>1197</v>
      </c>
      <c r="AU1114" s="7" t="s">
        <v>517</v>
      </c>
      <c r="AV1114" s="2" t="s">
        <v>943</v>
      </c>
      <c r="AW1114" s="14" t="s">
        <v>944</v>
      </c>
    </row>
    <row r="1115" spans="1:49" ht="12.75">
      <c r="A1115" s="2" t="s">
        <v>947</v>
      </c>
      <c r="B1115" s="2" t="s">
        <v>948</v>
      </c>
      <c r="C1115" s="2" t="s">
        <v>1491</v>
      </c>
      <c r="D1115" s="2" t="s">
        <v>949</v>
      </c>
      <c r="E1115" s="2" t="s">
        <v>112</v>
      </c>
      <c r="F1115" s="2" t="s">
        <v>514</v>
      </c>
      <c r="H1115" s="2" t="s">
        <v>950</v>
      </c>
      <c r="J1115" s="2" t="s">
        <v>1507</v>
      </c>
      <c r="K1115" s="4" t="s">
        <v>1411</v>
      </c>
      <c r="M1115" s="24">
        <v>44</v>
      </c>
      <c r="N1115" s="27">
        <v>13.5</v>
      </c>
      <c r="O1115" s="2" t="s">
        <v>515</v>
      </c>
      <c r="P1115" s="10">
        <v>43</v>
      </c>
      <c r="Q1115" s="27">
        <v>5</v>
      </c>
      <c r="R1115" s="2" t="s">
        <v>516</v>
      </c>
      <c r="S1115" s="2" t="s">
        <v>1507</v>
      </c>
      <c r="T1115" s="10">
        <v>1053</v>
      </c>
      <c r="U1115" s="2" t="s">
        <v>1507</v>
      </c>
      <c r="Z1115" s="13">
        <f t="shared" si="34"/>
        <v>44.225</v>
      </c>
      <c r="AA1115" s="13">
        <f t="shared" si="35"/>
        <v>43.083333333333336</v>
      </c>
      <c r="AB1115" s="27">
        <v>6</v>
      </c>
      <c r="AC1115" s="32">
        <v>3900</v>
      </c>
      <c r="AD1115" s="32">
        <v>60</v>
      </c>
      <c r="AE1115" s="7" t="s">
        <v>1507</v>
      </c>
      <c r="AF1115" s="37">
        <v>122</v>
      </c>
      <c r="AG1115" s="7" t="s">
        <v>1403</v>
      </c>
      <c r="AH1115" s="7" t="s">
        <v>1414</v>
      </c>
      <c r="AS1115" s="7" t="s">
        <v>1200</v>
      </c>
      <c r="AV1115" s="2" t="s">
        <v>1419</v>
      </c>
      <c r="AW1115" s="14" t="s">
        <v>951</v>
      </c>
    </row>
    <row r="1116" spans="1:49" ht="12.75">
      <c r="A1116" s="2" t="s">
        <v>945</v>
      </c>
      <c r="C1116" s="2" t="s">
        <v>4329</v>
      </c>
      <c r="D1116" s="2" t="s">
        <v>945</v>
      </c>
      <c r="F1116" s="2" t="s">
        <v>514</v>
      </c>
      <c r="K1116" s="4" t="s">
        <v>515</v>
      </c>
      <c r="L1116" s="32">
        <v>1</v>
      </c>
      <c r="M1116" s="24">
        <v>44</v>
      </c>
      <c r="N1116" s="27">
        <v>3.3</v>
      </c>
      <c r="O1116" s="2" t="s">
        <v>515</v>
      </c>
      <c r="P1116" s="10">
        <v>43</v>
      </c>
      <c r="Q1116" s="27">
        <v>1.2</v>
      </c>
      <c r="R1116" s="2" t="s">
        <v>516</v>
      </c>
      <c r="T1116" s="10">
        <v>1821</v>
      </c>
      <c r="Z1116" s="13">
        <f t="shared" si="34"/>
        <v>44.055</v>
      </c>
      <c r="AA1116" s="13">
        <f t="shared" si="35"/>
        <v>43.02</v>
      </c>
      <c r="AC1116" s="32">
        <v>1000</v>
      </c>
      <c r="AD1116" s="32">
        <v>100</v>
      </c>
      <c r="AE1116" s="7" t="s">
        <v>1402</v>
      </c>
      <c r="AF1116" s="37">
        <v>116</v>
      </c>
      <c r="AH1116" s="7" t="s">
        <v>1404</v>
      </c>
      <c r="AS1116" s="7" t="s">
        <v>518</v>
      </c>
      <c r="AW1116" s="14" t="s">
        <v>946</v>
      </c>
    </row>
    <row r="1117" spans="1:49" ht="12.75">
      <c r="A1117" s="2" t="s">
        <v>952</v>
      </c>
      <c r="B1117" s="2" t="s">
        <v>953</v>
      </c>
      <c r="C1117" s="2" t="s">
        <v>954</v>
      </c>
      <c r="D1117" s="2" t="s">
        <v>952</v>
      </c>
      <c r="E1117" s="2" t="s">
        <v>112</v>
      </c>
      <c r="F1117" s="2" t="s">
        <v>514</v>
      </c>
      <c r="K1117" s="4" t="s">
        <v>1411</v>
      </c>
      <c r="L1117" s="32">
        <v>6</v>
      </c>
      <c r="M1117" s="24">
        <v>44</v>
      </c>
      <c r="N1117" s="27">
        <v>49.7</v>
      </c>
      <c r="O1117" s="2" t="s">
        <v>515</v>
      </c>
      <c r="P1117" s="10">
        <v>44</v>
      </c>
      <c r="Q1117" s="27">
        <v>0.7</v>
      </c>
      <c r="R1117" s="2" t="s">
        <v>516</v>
      </c>
      <c r="S1117" s="2" t="s">
        <v>208</v>
      </c>
      <c r="T1117" s="10">
        <v>604</v>
      </c>
      <c r="Z1117" s="13">
        <f t="shared" si="34"/>
        <v>44.82833333333333</v>
      </c>
      <c r="AA1117" s="13">
        <f t="shared" si="35"/>
        <v>44.01166666666666</v>
      </c>
      <c r="AC1117" s="32">
        <v>2500</v>
      </c>
      <c r="AD1117" s="32">
        <v>40</v>
      </c>
      <c r="AE1117" s="7" t="s">
        <v>208</v>
      </c>
      <c r="AF1117" s="37">
        <v>130</v>
      </c>
      <c r="AG1117" s="7" t="s">
        <v>1403</v>
      </c>
      <c r="AH1117" s="7" t="s">
        <v>1414</v>
      </c>
      <c r="AS1117" s="7" t="s">
        <v>1197</v>
      </c>
      <c r="AU1117" s="7" t="s">
        <v>1412</v>
      </c>
      <c r="AV1117" s="2" t="s">
        <v>955</v>
      </c>
      <c r="AW1117" s="14" t="s">
        <v>1055</v>
      </c>
    </row>
    <row r="1118" spans="1:49" ht="12.75">
      <c r="A1118" s="2" t="s">
        <v>956</v>
      </c>
      <c r="C1118" s="2" t="s">
        <v>3005</v>
      </c>
      <c r="D1118" s="2" t="s">
        <v>956</v>
      </c>
      <c r="E1118" s="2" t="s">
        <v>957</v>
      </c>
      <c r="F1118" s="2" t="s">
        <v>2719</v>
      </c>
      <c r="K1118" s="4" t="s">
        <v>515</v>
      </c>
      <c r="L1118" s="32">
        <v>2</v>
      </c>
      <c r="M1118" s="24">
        <v>44</v>
      </c>
      <c r="N1118" s="27">
        <v>35.8</v>
      </c>
      <c r="O1118" s="2" t="s">
        <v>515</v>
      </c>
      <c r="P1118" s="10">
        <v>50</v>
      </c>
      <c r="Q1118" s="27">
        <v>20.5</v>
      </c>
      <c r="R1118" s="2" t="s">
        <v>516</v>
      </c>
      <c r="T1118" s="10">
        <v>427</v>
      </c>
      <c r="Z1118" s="13">
        <f t="shared" si="34"/>
        <v>44.596666666666664</v>
      </c>
      <c r="AA1118" s="13">
        <f t="shared" si="35"/>
        <v>50.34166666666667</v>
      </c>
      <c r="AC1118" s="32">
        <v>2200</v>
      </c>
      <c r="AD1118" s="32">
        <v>20</v>
      </c>
      <c r="AE1118" s="7" t="s">
        <v>208</v>
      </c>
      <c r="AF1118" s="37">
        <v>136</v>
      </c>
      <c r="AH1118" s="7" t="s">
        <v>1404</v>
      </c>
      <c r="AS1118" s="7" t="s">
        <v>1200</v>
      </c>
      <c r="AV1118" s="2" t="s">
        <v>1419</v>
      </c>
      <c r="AW1118" s="14" t="s">
        <v>958</v>
      </c>
    </row>
    <row r="1119" spans="1:49" ht="12.75">
      <c r="A1119" s="2" t="s">
        <v>959</v>
      </c>
      <c r="B1119" s="2" t="s">
        <v>960</v>
      </c>
      <c r="C1119" s="2" t="s">
        <v>1438</v>
      </c>
      <c r="D1119" s="2" t="s">
        <v>1438</v>
      </c>
      <c r="E1119" s="2" t="s">
        <v>957</v>
      </c>
      <c r="F1119" s="2" t="s">
        <v>2719</v>
      </c>
      <c r="K1119" s="17" t="s">
        <v>166</v>
      </c>
      <c r="M1119" s="25">
        <v>44</v>
      </c>
      <c r="N1119" s="28">
        <v>7</v>
      </c>
      <c r="O1119" s="8" t="s">
        <v>515</v>
      </c>
      <c r="P1119" s="22">
        <v>52</v>
      </c>
      <c r="Q1119" s="28">
        <v>14</v>
      </c>
      <c r="R1119" s="8" t="s">
        <v>516</v>
      </c>
      <c r="T1119" s="10">
        <v>801</v>
      </c>
      <c r="Z1119" s="13">
        <f t="shared" si="34"/>
        <v>44.11666666666667</v>
      </c>
      <c r="AA1119" s="13">
        <f t="shared" si="35"/>
        <v>52.233333333333334</v>
      </c>
      <c r="AF1119" s="38"/>
      <c r="AW1119" s="14" t="s">
        <v>4954</v>
      </c>
    </row>
    <row r="1120" spans="1:48" ht="12.75">
      <c r="A1120" s="2" t="s">
        <v>961</v>
      </c>
      <c r="D1120" s="9"/>
      <c r="E1120" s="2" t="s">
        <v>962</v>
      </c>
      <c r="F1120" s="2" t="s">
        <v>128</v>
      </c>
      <c r="K1120" s="4" t="s">
        <v>1411</v>
      </c>
      <c r="M1120" s="24">
        <v>44</v>
      </c>
      <c r="N1120" s="27">
        <v>3.2</v>
      </c>
      <c r="O1120" s="2" t="s">
        <v>515</v>
      </c>
      <c r="P1120" s="10">
        <v>57</v>
      </c>
      <c r="Q1120" s="27">
        <v>32.9</v>
      </c>
      <c r="R1120" s="2" t="s">
        <v>516</v>
      </c>
      <c r="S1120" s="2" t="s">
        <v>200</v>
      </c>
      <c r="T1120" s="10">
        <v>413</v>
      </c>
      <c r="U1120" s="2" t="s">
        <v>200</v>
      </c>
      <c r="Z1120" s="13">
        <f t="shared" si="34"/>
        <v>44.053333333333335</v>
      </c>
      <c r="AA1120" s="13">
        <f t="shared" si="35"/>
        <v>57.54833333333333</v>
      </c>
      <c r="AB1120" s="27">
        <v>6</v>
      </c>
      <c r="AC1120" s="32">
        <v>3559</v>
      </c>
      <c r="AD1120" s="32">
        <v>48</v>
      </c>
      <c r="AE1120" s="7" t="s">
        <v>200</v>
      </c>
      <c r="AF1120" s="37">
        <v>90</v>
      </c>
      <c r="AG1120" s="7" t="s">
        <v>1462</v>
      </c>
      <c r="AH1120" s="7" t="s">
        <v>1414</v>
      </c>
      <c r="AS1120" s="7" t="s">
        <v>1197</v>
      </c>
      <c r="AV1120" s="2" t="s">
        <v>1427</v>
      </c>
    </row>
    <row r="1121" spans="1:49" ht="12.75">
      <c r="A1121" s="2" t="s">
        <v>963</v>
      </c>
      <c r="C1121" s="2" t="s">
        <v>255</v>
      </c>
      <c r="D1121" s="2" t="s">
        <v>964</v>
      </c>
      <c r="E1121" s="2" t="s">
        <v>957</v>
      </c>
      <c r="F1121" s="2" t="s">
        <v>2719</v>
      </c>
      <c r="H1121" s="2" t="s">
        <v>965</v>
      </c>
      <c r="J1121" s="2" t="s">
        <v>1507</v>
      </c>
      <c r="K1121" s="4" t="s">
        <v>1411</v>
      </c>
      <c r="M1121" s="24">
        <v>44</v>
      </c>
      <c r="N1121" s="27">
        <v>42.4</v>
      </c>
      <c r="O1121" s="2" t="s">
        <v>515</v>
      </c>
      <c r="P1121" s="10">
        <v>65</v>
      </c>
      <c r="Q1121" s="27">
        <v>35.5</v>
      </c>
      <c r="R1121" s="2" t="s">
        <v>516</v>
      </c>
      <c r="S1121" s="2" t="s">
        <v>2550</v>
      </c>
      <c r="T1121" s="10">
        <v>433</v>
      </c>
      <c r="U1121" s="2" t="s">
        <v>2550</v>
      </c>
      <c r="Z1121" s="13">
        <f t="shared" si="34"/>
        <v>44.70666666666666</v>
      </c>
      <c r="AA1121" s="13">
        <f t="shared" si="35"/>
        <v>65.59166666666667</v>
      </c>
      <c r="AC1121" s="32">
        <v>2705</v>
      </c>
      <c r="AD1121" s="32">
        <v>42</v>
      </c>
      <c r="AE1121" s="7" t="s">
        <v>2550</v>
      </c>
      <c r="AF1121" s="37">
        <v>62</v>
      </c>
      <c r="AG1121" s="7" t="s">
        <v>1413</v>
      </c>
      <c r="AH1121" s="7" t="s">
        <v>193</v>
      </c>
      <c r="AS1121" s="7" t="s">
        <v>1200</v>
      </c>
      <c r="AV1121" s="2" t="s">
        <v>1419</v>
      </c>
      <c r="AW1121" s="14" t="s">
        <v>966</v>
      </c>
    </row>
    <row r="1122" spans="1:49" ht="12.75">
      <c r="A1122" s="2" t="s">
        <v>967</v>
      </c>
      <c r="C1122" s="2" t="s">
        <v>968</v>
      </c>
      <c r="D1122" s="2" t="s">
        <v>969</v>
      </c>
      <c r="E1122" s="2" t="s">
        <v>957</v>
      </c>
      <c r="F1122" s="2" t="s">
        <v>2719</v>
      </c>
      <c r="H1122" s="3"/>
      <c r="I1122" s="3"/>
      <c r="J1122" s="3"/>
      <c r="K1122" s="4" t="s">
        <v>515</v>
      </c>
      <c r="L1122" s="32">
        <v>1</v>
      </c>
      <c r="M1122" s="24">
        <v>44</v>
      </c>
      <c r="N1122" s="27">
        <v>36.7</v>
      </c>
      <c r="O1122" s="2" t="s">
        <v>515</v>
      </c>
      <c r="P1122" s="10">
        <v>74</v>
      </c>
      <c r="Q1122" s="27">
        <v>33.7</v>
      </c>
      <c r="R1122" s="2" t="s">
        <v>516</v>
      </c>
      <c r="S1122" s="2" t="s">
        <v>1402</v>
      </c>
      <c r="T1122" s="10">
        <v>1289</v>
      </c>
      <c r="Z1122" s="13">
        <f t="shared" si="34"/>
        <v>44.611666666666665</v>
      </c>
      <c r="AA1122" s="13">
        <f t="shared" si="35"/>
        <v>74.56166666666667</v>
      </c>
      <c r="AC1122" s="32">
        <v>1300</v>
      </c>
      <c r="AD1122" s="32">
        <v>30</v>
      </c>
      <c r="AE1122" s="7" t="s">
        <v>1402</v>
      </c>
      <c r="AF1122" s="37">
        <v>87</v>
      </c>
      <c r="AH1122" s="7" t="s">
        <v>1404</v>
      </c>
      <c r="AS1122" s="7" t="s">
        <v>1200</v>
      </c>
      <c r="AV1122" s="2" t="s">
        <v>1419</v>
      </c>
      <c r="AW1122" s="14" t="s">
        <v>970</v>
      </c>
    </row>
    <row r="1123" spans="1:49" ht="12.75">
      <c r="A1123" s="2" t="s">
        <v>971</v>
      </c>
      <c r="C1123" s="2" t="s">
        <v>2406</v>
      </c>
      <c r="D1123" s="2" t="s">
        <v>972</v>
      </c>
      <c r="E1123" s="2" t="s">
        <v>957</v>
      </c>
      <c r="F1123" s="2" t="s">
        <v>2719</v>
      </c>
      <c r="H1123" s="3"/>
      <c r="I1123" s="3"/>
      <c r="J1123" s="3"/>
      <c r="K1123" s="4" t="s">
        <v>1411</v>
      </c>
      <c r="L1123" s="32">
        <v>1</v>
      </c>
      <c r="M1123" s="24">
        <v>43</v>
      </c>
      <c r="N1123" s="27">
        <v>59.9</v>
      </c>
      <c r="O1123" s="2" t="s">
        <v>515</v>
      </c>
      <c r="P1123" s="10">
        <v>77</v>
      </c>
      <c r="Q1123" s="27">
        <v>8.1</v>
      </c>
      <c r="R1123" s="2" t="s">
        <v>516</v>
      </c>
      <c r="S1123" s="2" t="s">
        <v>1402</v>
      </c>
      <c r="T1123" s="10">
        <v>2329</v>
      </c>
      <c r="Z1123" s="13">
        <f t="shared" si="34"/>
        <v>43.998333333333335</v>
      </c>
      <c r="AA1123" s="13">
        <f t="shared" si="35"/>
        <v>77.135</v>
      </c>
      <c r="AC1123" s="32">
        <v>3000</v>
      </c>
      <c r="AD1123" s="32">
        <v>30</v>
      </c>
      <c r="AE1123" s="7" t="s">
        <v>1402</v>
      </c>
      <c r="AF1123" s="37">
        <v>114</v>
      </c>
      <c r="AH1123" s="7" t="s">
        <v>1414</v>
      </c>
      <c r="AS1123" s="7" t="s">
        <v>1197</v>
      </c>
      <c r="AV1123" s="2" t="s">
        <v>1427</v>
      </c>
      <c r="AW1123" s="14" t="s">
        <v>973</v>
      </c>
    </row>
    <row r="1124" spans="1:49" ht="12.75">
      <c r="A1124" s="2" t="s">
        <v>974</v>
      </c>
      <c r="C1124" s="2" t="s">
        <v>975</v>
      </c>
      <c r="D1124" s="2" t="s">
        <v>976</v>
      </c>
      <c r="E1124" s="2" t="s">
        <v>957</v>
      </c>
      <c r="F1124" s="2" t="s">
        <v>2719</v>
      </c>
      <c r="H1124" s="3"/>
      <c r="I1124" s="3"/>
      <c r="J1124" s="3"/>
      <c r="K1124" s="4" t="s">
        <v>1411</v>
      </c>
      <c r="L1124" s="32">
        <v>1</v>
      </c>
      <c r="M1124" s="24">
        <v>44</v>
      </c>
      <c r="N1124" s="27">
        <v>15.3</v>
      </c>
      <c r="O1124" s="2" t="s">
        <v>515</v>
      </c>
      <c r="P1124" s="10">
        <v>79</v>
      </c>
      <c r="Q1124" s="27">
        <v>7.4</v>
      </c>
      <c r="R1124" s="2" t="s">
        <v>516</v>
      </c>
      <c r="S1124" s="2" t="s">
        <v>1402</v>
      </c>
      <c r="T1124" s="10">
        <v>4170</v>
      </c>
      <c r="Z1124" s="13">
        <f t="shared" si="34"/>
        <v>44.255</v>
      </c>
      <c r="AA1124" s="13">
        <f t="shared" si="35"/>
        <v>79.12333333333333</v>
      </c>
      <c r="AC1124" s="32">
        <v>2500</v>
      </c>
      <c r="AD1124" s="32">
        <v>20</v>
      </c>
      <c r="AE1124" s="7" t="s">
        <v>1402</v>
      </c>
      <c r="AF1124" s="37">
        <v>74</v>
      </c>
      <c r="AH1124" s="7" t="s">
        <v>193</v>
      </c>
      <c r="AS1124" s="7" t="s">
        <v>1197</v>
      </c>
      <c r="AV1124" s="2" t="s">
        <v>1427</v>
      </c>
      <c r="AW1124" s="14" t="s">
        <v>977</v>
      </c>
    </row>
    <row r="1125" spans="1:49" ht="12.75">
      <c r="A1125" s="2" t="s">
        <v>3567</v>
      </c>
      <c r="E1125" s="2" t="s">
        <v>2642</v>
      </c>
      <c r="F1125" s="2" t="s">
        <v>514</v>
      </c>
      <c r="H1125" s="3"/>
      <c r="I1125" s="3"/>
      <c r="J1125" s="3"/>
      <c r="K1125" s="17" t="s">
        <v>166</v>
      </c>
      <c r="M1125" s="25">
        <v>44</v>
      </c>
      <c r="N1125" s="28">
        <v>20</v>
      </c>
      <c r="O1125" s="8" t="s">
        <v>515</v>
      </c>
      <c r="P1125" s="22">
        <v>131</v>
      </c>
      <c r="Q1125" s="28">
        <v>24</v>
      </c>
      <c r="R1125" s="8" t="s">
        <v>516</v>
      </c>
      <c r="S1125" s="2" t="s">
        <v>1402</v>
      </c>
      <c r="T1125" s="10">
        <v>804</v>
      </c>
      <c r="U1125" s="2" t="s">
        <v>3242</v>
      </c>
      <c r="Z1125" s="13">
        <f t="shared" si="34"/>
        <v>44.333333333333336</v>
      </c>
      <c r="AA1125" s="13">
        <f t="shared" si="35"/>
        <v>131.4</v>
      </c>
      <c r="AF1125" s="38"/>
      <c r="AS1125" s="7" t="s">
        <v>1197</v>
      </c>
      <c r="AV1125" s="2" t="s">
        <v>1427</v>
      </c>
      <c r="AW1125" s="14" t="s">
        <v>3568</v>
      </c>
    </row>
    <row r="1126" spans="1:49" ht="12.75">
      <c r="A1126" s="2" t="s">
        <v>978</v>
      </c>
      <c r="B1126" s="2" t="s">
        <v>979</v>
      </c>
      <c r="C1126" s="2" t="s">
        <v>1575</v>
      </c>
      <c r="D1126" s="2" t="s">
        <v>980</v>
      </c>
      <c r="E1126" s="2" t="s">
        <v>2642</v>
      </c>
      <c r="F1126" s="2" t="s">
        <v>514</v>
      </c>
      <c r="H1126" s="3" t="s">
        <v>981</v>
      </c>
      <c r="I1126" s="3"/>
      <c r="J1126" s="3"/>
      <c r="K1126" s="4" t="s">
        <v>1411</v>
      </c>
      <c r="L1126" s="32">
        <v>5</v>
      </c>
      <c r="M1126" s="24">
        <v>44</v>
      </c>
      <c r="N1126" s="27">
        <v>5.7</v>
      </c>
      <c r="O1126" s="2" t="s">
        <v>515</v>
      </c>
      <c r="P1126" s="10">
        <v>131</v>
      </c>
      <c r="Q1126" s="27">
        <v>48.3</v>
      </c>
      <c r="R1126" s="2" t="s">
        <v>516</v>
      </c>
      <c r="S1126" s="2" t="s">
        <v>1402</v>
      </c>
      <c r="T1126" s="10">
        <v>400</v>
      </c>
      <c r="Z1126" s="13">
        <f t="shared" si="34"/>
        <v>44.095</v>
      </c>
      <c r="AA1126" s="13">
        <f t="shared" si="35"/>
        <v>131.805</v>
      </c>
      <c r="AB1126" s="27">
        <v>-10</v>
      </c>
      <c r="AC1126" s="32">
        <v>2500</v>
      </c>
      <c r="AD1126" s="32">
        <v>45</v>
      </c>
      <c r="AE1126" s="7" t="s">
        <v>1402</v>
      </c>
      <c r="AF1126" s="37">
        <v>9</v>
      </c>
      <c r="AG1126" s="7" t="s">
        <v>207</v>
      </c>
      <c r="AH1126" s="7" t="s">
        <v>1414</v>
      </c>
      <c r="AS1126" s="7" t="s">
        <v>1197</v>
      </c>
      <c r="AT1126" s="7" t="s">
        <v>2057</v>
      </c>
      <c r="AU1126" s="7" t="s">
        <v>1412</v>
      </c>
      <c r="AV1126" s="2" t="s">
        <v>982</v>
      </c>
      <c r="AW1126" s="14" t="s">
        <v>983</v>
      </c>
    </row>
    <row r="1127" spans="1:49" ht="12.75">
      <c r="A1127" s="2" t="s">
        <v>984</v>
      </c>
      <c r="C1127" s="2" t="s">
        <v>374</v>
      </c>
      <c r="D1127" s="2" t="s">
        <v>984</v>
      </c>
      <c r="E1127" s="2" t="s">
        <v>2642</v>
      </c>
      <c r="F1127" s="2" t="s">
        <v>514</v>
      </c>
      <c r="K1127" s="4" t="s">
        <v>515</v>
      </c>
      <c r="L1127" s="32">
        <v>3</v>
      </c>
      <c r="M1127" s="24">
        <v>44</v>
      </c>
      <c r="N1127" s="27">
        <v>44.9</v>
      </c>
      <c r="O1127" s="2" t="s">
        <v>515</v>
      </c>
      <c r="P1127" s="10">
        <v>132</v>
      </c>
      <c r="Q1127" s="27">
        <v>1.6</v>
      </c>
      <c r="R1127" s="2" t="s">
        <v>516</v>
      </c>
      <c r="S1127" s="2" t="s">
        <v>1402</v>
      </c>
      <c r="T1127" s="10">
        <v>361</v>
      </c>
      <c r="Z1127" s="13">
        <f t="shared" si="34"/>
        <v>44.748333333333335</v>
      </c>
      <c r="AA1127" s="13">
        <f t="shared" si="35"/>
        <v>132.02666666666667</v>
      </c>
      <c r="AB1127" s="27">
        <v>-10</v>
      </c>
      <c r="AC1127" s="32">
        <v>2250</v>
      </c>
      <c r="AD1127" s="32">
        <v>50</v>
      </c>
      <c r="AE1127" s="7" t="s">
        <v>1402</v>
      </c>
      <c r="AF1127" s="37">
        <v>140</v>
      </c>
      <c r="AG1127" s="7" t="s">
        <v>1483</v>
      </c>
      <c r="AH1127" s="7" t="s">
        <v>4465</v>
      </c>
      <c r="AS1127" s="7" t="s">
        <v>1200</v>
      </c>
      <c r="AV1127" s="2" t="s">
        <v>1419</v>
      </c>
      <c r="AW1127" s="14" t="s">
        <v>985</v>
      </c>
    </row>
    <row r="1128" spans="1:49" ht="12.75">
      <c r="A1128" s="2" t="s">
        <v>3569</v>
      </c>
      <c r="C1128" s="2" t="s">
        <v>3785</v>
      </c>
      <c r="D1128" s="2" t="s">
        <v>3571</v>
      </c>
      <c r="E1128" s="2" t="s">
        <v>2642</v>
      </c>
      <c r="F1128" s="2" t="s">
        <v>514</v>
      </c>
      <c r="K1128" s="4" t="s">
        <v>1412</v>
      </c>
      <c r="M1128" s="24">
        <v>44</v>
      </c>
      <c r="N1128" s="27">
        <v>12.9</v>
      </c>
      <c r="O1128" s="2" t="s">
        <v>515</v>
      </c>
      <c r="P1128" s="10">
        <v>132</v>
      </c>
      <c r="Q1128" s="27">
        <v>12.3</v>
      </c>
      <c r="R1128" s="2" t="s">
        <v>516</v>
      </c>
      <c r="S1128" s="2" t="s">
        <v>1402</v>
      </c>
      <c r="T1128" s="10">
        <v>400</v>
      </c>
      <c r="U1128" s="2" t="s">
        <v>3242</v>
      </c>
      <c r="Z1128" s="13">
        <f t="shared" si="34"/>
        <v>44.215</v>
      </c>
      <c r="AA1128" s="13">
        <f t="shared" si="35"/>
        <v>132.205</v>
      </c>
      <c r="AC1128" s="32">
        <v>1700</v>
      </c>
      <c r="AD1128" s="32">
        <v>30</v>
      </c>
      <c r="AE1128" s="7" t="s">
        <v>1402</v>
      </c>
      <c r="AF1128" s="37">
        <v>55</v>
      </c>
      <c r="AV1128" s="2" t="s">
        <v>1427</v>
      </c>
      <c r="AW1128" s="14" t="s">
        <v>3570</v>
      </c>
    </row>
    <row r="1129" spans="1:49" ht="12.75">
      <c r="A1129" s="2" t="s">
        <v>1014</v>
      </c>
      <c r="B1129" s="2" t="s">
        <v>1015</v>
      </c>
      <c r="C1129" s="2" t="s">
        <v>3794</v>
      </c>
      <c r="D1129" s="2" t="s">
        <v>1016</v>
      </c>
      <c r="E1129" s="2" t="s">
        <v>2642</v>
      </c>
      <c r="F1129" s="2" t="s">
        <v>514</v>
      </c>
      <c r="H1129" s="3" t="s">
        <v>1017</v>
      </c>
      <c r="I1129" s="3"/>
      <c r="J1129" s="3"/>
      <c r="K1129" s="4" t="s">
        <v>1411</v>
      </c>
      <c r="L1129" s="32">
        <v>7</v>
      </c>
      <c r="M1129" s="24">
        <v>44</v>
      </c>
      <c r="N1129" s="27">
        <v>36.7</v>
      </c>
      <c r="O1129" s="2" t="s">
        <v>515</v>
      </c>
      <c r="P1129" s="10">
        <v>132</v>
      </c>
      <c r="Q1129" s="27">
        <v>53.2</v>
      </c>
      <c r="R1129" s="2" t="s">
        <v>516</v>
      </c>
      <c r="S1129" s="2" t="s">
        <v>1402</v>
      </c>
      <c r="T1129" s="10">
        <v>344</v>
      </c>
      <c r="Z1129" s="13">
        <f t="shared" si="34"/>
        <v>44.611666666666665</v>
      </c>
      <c r="AA1129" s="13">
        <f t="shared" si="35"/>
        <v>132.88666666666666</v>
      </c>
      <c r="AB1129" s="27">
        <v>-10</v>
      </c>
      <c r="AC1129" s="32">
        <v>3000</v>
      </c>
      <c r="AD1129" s="32">
        <v>50</v>
      </c>
      <c r="AE1129" s="7" t="s">
        <v>1402</v>
      </c>
      <c r="AF1129" s="37">
        <v>36</v>
      </c>
      <c r="AG1129" s="7" t="s">
        <v>1496</v>
      </c>
      <c r="AH1129" s="7" t="s">
        <v>1414</v>
      </c>
      <c r="AS1129" s="7" t="s">
        <v>2474</v>
      </c>
      <c r="AV1129" s="2" t="s">
        <v>4731</v>
      </c>
      <c r="AW1129" s="14" t="s">
        <v>4732</v>
      </c>
    </row>
    <row r="1130" spans="1:49" ht="12.75">
      <c r="A1130" s="2" t="s">
        <v>3161</v>
      </c>
      <c r="B1130" s="2" t="s">
        <v>3162</v>
      </c>
      <c r="C1130" s="2" t="s">
        <v>3794</v>
      </c>
      <c r="D1130" s="2" t="s">
        <v>3161</v>
      </c>
      <c r="E1130" s="2" t="s">
        <v>2642</v>
      </c>
      <c r="F1130" s="2" t="s">
        <v>514</v>
      </c>
      <c r="H1130" s="3" t="s">
        <v>3163</v>
      </c>
      <c r="I1130" s="3"/>
      <c r="J1130" s="3"/>
      <c r="K1130" s="4" t="s">
        <v>1411</v>
      </c>
      <c r="L1130" s="32">
        <v>8</v>
      </c>
      <c r="M1130" s="24">
        <v>44</v>
      </c>
      <c r="N1130" s="27">
        <v>27</v>
      </c>
      <c r="O1130" s="2" t="s">
        <v>515</v>
      </c>
      <c r="P1130" s="10">
        <v>132</v>
      </c>
      <c r="Q1130" s="27">
        <v>7.6</v>
      </c>
      <c r="R1130" s="2" t="s">
        <v>516</v>
      </c>
      <c r="S1130" s="2" t="s">
        <v>1402</v>
      </c>
      <c r="T1130" s="10">
        <v>351</v>
      </c>
      <c r="Z1130" s="13">
        <f t="shared" si="34"/>
        <v>44.45</v>
      </c>
      <c r="AA1130" s="13">
        <f t="shared" si="35"/>
        <v>132.12666666666667</v>
      </c>
      <c r="AB1130" s="27">
        <v>-10</v>
      </c>
      <c r="AC1130" s="32">
        <v>3750</v>
      </c>
      <c r="AD1130" s="32">
        <v>60</v>
      </c>
      <c r="AE1130" s="7" t="s">
        <v>1402</v>
      </c>
      <c r="AF1130" s="37">
        <v>152</v>
      </c>
      <c r="AG1130" s="7" t="s">
        <v>1433</v>
      </c>
      <c r="AH1130" s="7" t="s">
        <v>1414</v>
      </c>
      <c r="AS1130" s="7" t="s">
        <v>2998</v>
      </c>
      <c r="AV1130" s="2" t="s">
        <v>3164</v>
      </c>
      <c r="AW1130" s="14" t="s">
        <v>4934</v>
      </c>
    </row>
    <row r="1131" spans="1:49" ht="12.75">
      <c r="A1131" s="2" t="s">
        <v>986</v>
      </c>
      <c r="C1131" s="2" t="s">
        <v>4787</v>
      </c>
      <c r="D1131" s="2" t="s">
        <v>986</v>
      </c>
      <c r="E1131" s="2" t="s">
        <v>2642</v>
      </c>
      <c r="F1131" s="2" t="s">
        <v>514</v>
      </c>
      <c r="K1131" s="4" t="s">
        <v>1411</v>
      </c>
      <c r="L1131" s="32">
        <v>5</v>
      </c>
      <c r="M1131" s="24">
        <v>44</v>
      </c>
      <c r="N1131" s="27">
        <v>19.3</v>
      </c>
      <c r="O1131" s="2" t="s">
        <v>515</v>
      </c>
      <c r="P1131" s="10">
        <v>132</v>
      </c>
      <c r="Q1131" s="27">
        <v>32.7</v>
      </c>
      <c r="R1131" s="2" t="s">
        <v>516</v>
      </c>
      <c r="S1131" s="2" t="s">
        <v>1402</v>
      </c>
      <c r="T1131" s="10">
        <v>335</v>
      </c>
      <c r="Z1131" s="13">
        <f t="shared" si="34"/>
        <v>44.321666666666665</v>
      </c>
      <c r="AA1131" s="13">
        <f t="shared" si="35"/>
        <v>132.545</v>
      </c>
      <c r="AB1131" s="27">
        <v>-10</v>
      </c>
      <c r="AC1131" s="32">
        <v>2500</v>
      </c>
      <c r="AD1131" s="32">
        <v>45</v>
      </c>
      <c r="AE1131" s="7" t="s">
        <v>1402</v>
      </c>
      <c r="AF1131" s="37">
        <v>68</v>
      </c>
      <c r="AG1131" s="7" t="s">
        <v>1462</v>
      </c>
      <c r="AH1131" s="7" t="s">
        <v>1414</v>
      </c>
      <c r="AS1131" s="7" t="s">
        <v>1197</v>
      </c>
      <c r="AT1131" s="7" t="s">
        <v>2057</v>
      </c>
      <c r="AU1131" s="7" t="s">
        <v>1412</v>
      </c>
      <c r="AV1131" s="2" t="s">
        <v>987</v>
      </c>
      <c r="AW1131" s="14" t="s">
        <v>3160</v>
      </c>
    </row>
    <row r="1132" spans="1:49" ht="12.75">
      <c r="A1132" s="2" t="s">
        <v>3572</v>
      </c>
      <c r="C1132" s="2" t="s">
        <v>2557</v>
      </c>
      <c r="D1132" s="2" t="s">
        <v>3573</v>
      </c>
      <c r="E1132" s="2" t="s">
        <v>2642</v>
      </c>
      <c r="F1132" s="2" t="s">
        <v>514</v>
      </c>
      <c r="K1132" s="4" t="s">
        <v>1412</v>
      </c>
      <c r="M1132" s="24">
        <v>44</v>
      </c>
      <c r="N1132" s="27">
        <v>34.2</v>
      </c>
      <c r="O1132" s="2" t="s">
        <v>515</v>
      </c>
      <c r="P1132" s="10">
        <v>132</v>
      </c>
      <c r="Q1132" s="27">
        <v>43.2</v>
      </c>
      <c r="R1132" s="2" t="s">
        <v>516</v>
      </c>
      <c r="S1132" s="2" t="s">
        <v>1402</v>
      </c>
      <c r="T1132" s="10">
        <v>361</v>
      </c>
      <c r="U1132" s="2" t="s">
        <v>3242</v>
      </c>
      <c r="Z1132" s="13">
        <f t="shared" si="34"/>
        <v>44.57</v>
      </c>
      <c r="AA1132" s="13">
        <f t="shared" si="35"/>
        <v>132.72</v>
      </c>
      <c r="AC1132" s="32">
        <v>2000</v>
      </c>
      <c r="AD1132" s="32">
        <v>30</v>
      </c>
      <c r="AE1132" s="7" t="s">
        <v>1402</v>
      </c>
      <c r="AF1132" s="37">
        <v>163</v>
      </c>
      <c r="AV1132" s="2" t="s">
        <v>1427</v>
      </c>
      <c r="AW1132" s="14" t="s">
        <v>3574</v>
      </c>
    </row>
    <row r="1133" spans="1:49" ht="12.75">
      <c r="A1133" s="2" t="s">
        <v>3165</v>
      </c>
      <c r="B1133" s="2" t="s">
        <v>3166</v>
      </c>
      <c r="C1133" s="2" t="s">
        <v>1969</v>
      </c>
      <c r="D1133" s="2" t="s">
        <v>980</v>
      </c>
      <c r="E1133" s="2" t="s">
        <v>2642</v>
      </c>
      <c r="F1133" s="2" t="s">
        <v>514</v>
      </c>
      <c r="H1133" s="3" t="s">
        <v>3167</v>
      </c>
      <c r="I1133" s="3"/>
      <c r="J1133" s="3"/>
      <c r="K1133" s="4" t="s">
        <v>1411</v>
      </c>
      <c r="L1133" s="32">
        <v>5</v>
      </c>
      <c r="M1133" s="24">
        <v>44</v>
      </c>
      <c r="N1133" s="27">
        <v>1</v>
      </c>
      <c r="O1133" s="2" t="s">
        <v>515</v>
      </c>
      <c r="P1133" s="10">
        <v>132</v>
      </c>
      <c r="Q1133" s="27">
        <v>12.9</v>
      </c>
      <c r="R1133" s="2" t="s">
        <v>516</v>
      </c>
      <c r="S1133" s="2" t="s">
        <v>1402</v>
      </c>
      <c r="T1133" s="10">
        <v>400</v>
      </c>
      <c r="Z1133" s="13">
        <f t="shared" si="34"/>
        <v>44.016666666666666</v>
      </c>
      <c r="AA1133" s="13">
        <f t="shared" si="35"/>
        <v>132.215</v>
      </c>
      <c r="AB1133" s="27">
        <v>-10</v>
      </c>
      <c r="AC1133" s="32">
        <v>2500</v>
      </c>
      <c r="AD1133" s="32">
        <v>30</v>
      </c>
      <c r="AE1133" s="7" t="s">
        <v>1402</v>
      </c>
      <c r="AF1133" s="37">
        <v>23</v>
      </c>
      <c r="AG1133" s="7" t="s">
        <v>1452</v>
      </c>
      <c r="AH1133" s="7" t="s">
        <v>1414</v>
      </c>
      <c r="AS1133" s="7" t="s">
        <v>1197</v>
      </c>
      <c r="AT1133" s="7" t="s">
        <v>2057</v>
      </c>
      <c r="AU1133" s="7" t="s">
        <v>1412</v>
      </c>
      <c r="AV1133" s="2" t="s">
        <v>3168</v>
      </c>
      <c r="AW1133" s="14" t="s">
        <v>1013</v>
      </c>
    </row>
    <row r="1134" spans="1:49" ht="12.75">
      <c r="A1134" s="2" t="s">
        <v>4742</v>
      </c>
      <c r="B1134" s="2" t="s">
        <v>4743</v>
      </c>
      <c r="C1134" s="2" t="s">
        <v>4098</v>
      </c>
      <c r="D1134" s="2" t="s">
        <v>4734</v>
      </c>
      <c r="E1134" s="2" t="s">
        <v>2642</v>
      </c>
      <c r="F1134" s="2" t="s">
        <v>514</v>
      </c>
      <c r="H1134" s="3" t="s">
        <v>4744</v>
      </c>
      <c r="I1134" s="3"/>
      <c r="J1134" s="3"/>
      <c r="K1134" s="4" t="s">
        <v>1411</v>
      </c>
      <c r="L1134" s="32">
        <v>6</v>
      </c>
      <c r="M1134" s="24">
        <v>44</v>
      </c>
      <c r="N1134" s="27">
        <v>15.7</v>
      </c>
      <c r="O1134" s="2" t="s">
        <v>515</v>
      </c>
      <c r="P1134" s="10">
        <v>133</v>
      </c>
      <c r="Q1134" s="27">
        <v>24.7</v>
      </c>
      <c r="R1134" s="2" t="s">
        <v>516</v>
      </c>
      <c r="S1134" s="2" t="s">
        <v>1402</v>
      </c>
      <c r="T1134" s="10">
        <v>568</v>
      </c>
      <c r="U1134" s="2" t="s">
        <v>517</v>
      </c>
      <c r="Z1134" s="13">
        <f t="shared" si="34"/>
        <v>44.26166666666666</v>
      </c>
      <c r="AA1134" s="13">
        <f t="shared" si="35"/>
        <v>133.41166666666666</v>
      </c>
      <c r="AB1134" s="27">
        <v>-10</v>
      </c>
      <c r="AC1134" s="32">
        <v>2500</v>
      </c>
      <c r="AD1134" s="32">
        <v>40</v>
      </c>
      <c r="AE1134" s="7" t="s">
        <v>1402</v>
      </c>
      <c r="AF1134" s="37">
        <v>40</v>
      </c>
      <c r="AG1134" s="7" t="s">
        <v>1496</v>
      </c>
      <c r="AH1134" s="7" t="s">
        <v>1414</v>
      </c>
      <c r="AS1134" s="7" t="s">
        <v>1197</v>
      </c>
      <c r="AT1134" s="7" t="s">
        <v>2057</v>
      </c>
      <c r="AU1134" s="7" t="s">
        <v>1412</v>
      </c>
      <c r="AW1134" s="14" t="s">
        <v>2145</v>
      </c>
    </row>
    <row r="1135" spans="1:49" ht="12.75">
      <c r="A1135" s="2" t="s">
        <v>4733</v>
      </c>
      <c r="C1135" s="2" t="s">
        <v>2986</v>
      </c>
      <c r="D1135" s="2" t="s">
        <v>4734</v>
      </c>
      <c r="E1135" s="2" t="s">
        <v>2642</v>
      </c>
      <c r="F1135" s="2" t="s">
        <v>514</v>
      </c>
      <c r="H1135" s="3"/>
      <c r="I1135" s="3"/>
      <c r="J1135" s="3"/>
      <c r="K1135" s="4" t="s">
        <v>1449</v>
      </c>
      <c r="L1135" s="32">
        <v>0</v>
      </c>
      <c r="M1135" s="24">
        <v>44</v>
      </c>
      <c r="N1135" s="27">
        <v>10.8</v>
      </c>
      <c r="O1135" s="2" t="s">
        <v>515</v>
      </c>
      <c r="P1135" s="10">
        <v>133</v>
      </c>
      <c r="Q1135" s="27">
        <v>5.2</v>
      </c>
      <c r="R1135" s="2" t="s">
        <v>516</v>
      </c>
      <c r="S1135" s="2" t="s">
        <v>1402</v>
      </c>
      <c r="T1135" s="10">
        <v>633</v>
      </c>
      <c r="U1135" s="2" t="s">
        <v>517</v>
      </c>
      <c r="Z1135" s="13">
        <f t="shared" si="34"/>
        <v>44.18</v>
      </c>
      <c r="AA1135" s="13">
        <f t="shared" si="35"/>
        <v>133.08666666666667</v>
      </c>
      <c r="AB1135" s="27">
        <v>-10</v>
      </c>
      <c r="AC1135" s="32">
        <v>1000</v>
      </c>
      <c r="AD1135" s="32">
        <v>25</v>
      </c>
      <c r="AE1135" s="7" t="s">
        <v>1402</v>
      </c>
      <c r="AF1135" s="37">
        <v>156</v>
      </c>
      <c r="AG1135" s="7" t="s">
        <v>1424</v>
      </c>
      <c r="AH1135" s="7" t="s">
        <v>1425</v>
      </c>
      <c r="AS1135" s="7" t="s">
        <v>1426</v>
      </c>
      <c r="AV1135" s="2" t="s">
        <v>2946</v>
      </c>
      <c r="AW1135" s="14" t="s">
        <v>4735</v>
      </c>
    </row>
    <row r="1136" spans="1:49" ht="12.75">
      <c r="A1136" s="2" t="s">
        <v>4734</v>
      </c>
      <c r="C1136" s="2" t="s">
        <v>4782</v>
      </c>
      <c r="D1136" s="2" t="s">
        <v>4734</v>
      </c>
      <c r="E1136" s="2" t="s">
        <v>2642</v>
      </c>
      <c r="F1136" s="2" t="s">
        <v>514</v>
      </c>
      <c r="H1136" s="3"/>
      <c r="I1136" s="3"/>
      <c r="J1136" s="3"/>
      <c r="K1136" s="4" t="s">
        <v>515</v>
      </c>
      <c r="L1136" s="32">
        <v>1</v>
      </c>
      <c r="M1136" s="24">
        <v>44</v>
      </c>
      <c r="N1136" s="27">
        <v>8.6</v>
      </c>
      <c r="O1136" s="2" t="s">
        <v>515</v>
      </c>
      <c r="P1136" s="10">
        <v>133</v>
      </c>
      <c r="Q1136" s="27">
        <v>16.1</v>
      </c>
      <c r="R1136" s="2" t="s">
        <v>516</v>
      </c>
      <c r="S1136" s="2" t="s">
        <v>1402</v>
      </c>
      <c r="T1136" s="10">
        <v>594</v>
      </c>
      <c r="U1136" s="2" t="s">
        <v>517</v>
      </c>
      <c r="Z1136" s="13">
        <f t="shared" si="34"/>
        <v>44.14333333333333</v>
      </c>
      <c r="AA1136" s="13">
        <f t="shared" si="35"/>
        <v>133.26833333333335</v>
      </c>
      <c r="AB1136" s="27">
        <v>-10</v>
      </c>
      <c r="AC1136" s="32">
        <v>1130</v>
      </c>
      <c r="AD1136" s="32">
        <v>30</v>
      </c>
      <c r="AE1136" s="7" t="s">
        <v>1402</v>
      </c>
      <c r="AF1136" s="37">
        <v>122</v>
      </c>
      <c r="AG1136" s="7" t="s">
        <v>1479</v>
      </c>
      <c r="AH1136" s="7" t="s">
        <v>1404</v>
      </c>
      <c r="AS1136" s="7" t="s">
        <v>1200</v>
      </c>
      <c r="AV1136" s="2" t="s">
        <v>1419</v>
      </c>
      <c r="AW1136" s="14" t="s">
        <v>4736</v>
      </c>
    </row>
    <row r="1137" spans="1:49" ht="12.75">
      <c r="A1137" s="2" t="s">
        <v>4737</v>
      </c>
      <c r="B1137" s="2" t="s">
        <v>4738</v>
      </c>
      <c r="C1137" s="2" t="s">
        <v>4190</v>
      </c>
      <c r="D1137" s="2" t="s">
        <v>4739</v>
      </c>
      <c r="E1137" s="2" t="s">
        <v>2642</v>
      </c>
      <c r="F1137" s="2" t="s">
        <v>514</v>
      </c>
      <c r="G1137" s="22">
        <v>9</v>
      </c>
      <c r="H1137" s="3" t="s">
        <v>4740</v>
      </c>
      <c r="I1137" s="3"/>
      <c r="J1137" s="3"/>
      <c r="K1137" s="4" t="s">
        <v>1411</v>
      </c>
      <c r="L1137" s="32">
        <v>6</v>
      </c>
      <c r="M1137" s="24">
        <v>44</v>
      </c>
      <c r="N1137" s="27">
        <v>4.9</v>
      </c>
      <c r="O1137" s="2" t="s">
        <v>515</v>
      </c>
      <c r="P1137" s="10">
        <v>133</v>
      </c>
      <c r="Q1137" s="27">
        <v>52.2</v>
      </c>
      <c r="R1137" s="2" t="s">
        <v>516</v>
      </c>
      <c r="S1137" s="2" t="s">
        <v>208</v>
      </c>
      <c r="T1137" s="10">
        <v>1001</v>
      </c>
      <c r="U1137" s="2" t="s">
        <v>517</v>
      </c>
      <c r="Z1137" s="13">
        <f t="shared" si="34"/>
        <v>44.08166666666666</v>
      </c>
      <c r="AA1137" s="13">
        <f t="shared" si="35"/>
        <v>133.87</v>
      </c>
      <c r="AB1137" s="27">
        <v>-10</v>
      </c>
      <c r="AC1137" s="32">
        <v>2500</v>
      </c>
      <c r="AD1137" s="32">
        <v>45</v>
      </c>
      <c r="AE1137" s="7" t="s">
        <v>208</v>
      </c>
      <c r="AF1137" s="37">
        <v>171</v>
      </c>
      <c r="AG1137" s="7" t="s">
        <v>1445</v>
      </c>
      <c r="AH1137" s="7" t="s">
        <v>1414</v>
      </c>
      <c r="AS1137" s="7" t="s">
        <v>1197</v>
      </c>
      <c r="AT1137" s="7" t="s">
        <v>2056</v>
      </c>
      <c r="AU1137" s="7" t="s">
        <v>1475</v>
      </c>
      <c r="AV1137" s="2" t="s">
        <v>4741</v>
      </c>
      <c r="AW1137" s="14" t="s">
        <v>3538</v>
      </c>
    </row>
    <row r="1138" spans="1:49" ht="12.75">
      <c r="A1138" s="2" t="s">
        <v>3340</v>
      </c>
      <c r="C1138" s="2" t="s">
        <v>4787</v>
      </c>
      <c r="D1138" s="2" t="s">
        <v>3340</v>
      </c>
      <c r="E1138" s="2" t="s">
        <v>2642</v>
      </c>
      <c r="F1138" s="2" t="s">
        <v>514</v>
      </c>
      <c r="H1138" s="3"/>
      <c r="I1138" s="3"/>
      <c r="J1138" s="3"/>
      <c r="K1138" s="4" t="s">
        <v>1411</v>
      </c>
      <c r="L1138" s="32">
        <v>3</v>
      </c>
      <c r="M1138" s="24">
        <v>44</v>
      </c>
      <c r="N1138" s="27">
        <v>29.8</v>
      </c>
      <c r="O1138" s="2" t="s">
        <v>515</v>
      </c>
      <c r="P1138" s="10">
        <v>134</v>
      </c>
      <c r="Q1138" s="27">
        <v>2.9</v>
      </c>
      <c r="R1138" s="2" t="s">
        <v>516</v>
      </c>
      <c r="S1138" s="2" t="s">
        <v>1402</v>
      </c>
      <c r="T1138" s="10">
        <v>591</v>
      </c>
      <c r="U1138" s="2" t="s">
        <v>517</v>
      </c>
      <c r="Z1138" s="13">
        <f t="shared" si="34"/>
        <v>44.49666666666667</v>
      </c>
      <c r="AA1138" s="13">
        <f t="shared" si="35"/>
        <v>134.04833333333335</v>
      </c>
      <c r="AB1138" s="27">
        <v>-10</v>
      </c>
      <c r="AC1138" s="32">
        <v>1000</v>
      </c>
      <c r="AD1138" s="32">
        <v>60</v>
      </c>
      <c r="AE1138" s="7" t="s">
        <v>1402</v>
      </c>
      <c r="AF1138" s="37">
        <v>19</v>
      </c>
      <c r="AG1138" s="7" t="s">
        <v>1452</v>
      </c>
      <c r="AH1138" s="7" t="s">
        <v>1414</v>
      </c>
      <c r="AS1138" s="7" t="s">
        <v>518</v>
      </c>
      <c r="AV1138" s="2" t="s">
        <v>1405</v>
      </c>
      <c r="AW1138" s="14" t="s">
        <v>3341</v>
      </c>
    </row>
    <row r="1139" spans="1:49" ht="12.75">
      <c r="A1139" s="2" t="s">
        <v>3345</v>
      </c>
      <c r="C1139" s="2" t="s">
        <v>3768</v>
      </c>
      <c r="D1139" s="2" t="s">
        <v>3346</v>
      </c>
      <c r="E1139" s="2" t="s">
        <v>2642</v>
      </c>
      <c r="F1139" s="2" t="s">
        <v>514</v>
      </c>
      <c r="H1139" s="3"/>
      <c r="I1139" s="3"/>
      <c r="J1139" s="3"/>
      <c r="K1139" s="4" t="s">
        <v>515</v>
      </c>
      <c r="L1139" s="32">
        <v>3</v>
      </c>
      <c r="M1139" s="24">
        <v>44</v>
      </c>
      <c r="N1139" s="27">
        <v>33.5</v>
      </c>
      <c r="O1139" s="2" t="s">
        <v>515</v>
      </c>
      <c r="P1139" s="10">
        <v>135</v>
      </c>
      <c r="Q1139" s="27">
        <v>29.4</v>
      </c>
      <c r="R1139" s="2" t="s">
        <v>516</v>
      </c>
      <c r="S1139" s="2" t="s">
        <v>1402</v>
      </c>
      <c r="T1139" s="10">
        <v>1801</v>
      </c>
      <c r="U1139" s="2" t="s">
        <v>517</v>
      </c>
      <c r="Z1139" s="13">
        <f t="shared" si="34"/>
        <v>44.55833333333333</v>
      </c>
      <c r="AA1139" s="13">
        <f t="shared" si="35"/>
        <v>135.49</v>
      </c>
      <c r="AB1139" s="27">
        <v>-10</v>
      </c>
      <c r="AC1139" s="32">
        <v>750</v>
      </c>
      <c r="AD1139" s="32">
        <v>25</v>
      </c>
      <c r="AE1139" s="7" t="s">
        <v>1402</v>
      </c>
      <c r="AF1139" s="37">
        <v>131</v>
      </c>
      <c r="AG1139" s="7" t="s">
        <v>3712</v>
      </c>
      <c r="AH1139" s="7" t="s">
        <v>1414</v>
      </c>
      <c r="AS1139" s="7" t="s">
        <v>1200</v>
      </c>
      <c r="AV1139" s="2" t="s">
        <v>1419</v>
      </c>
      <c r="AW1139" s="14" t="s">
        <v>3347</v>
      </c>
    </row>
    <row r="1140" spans="1:49" ht="12.75">
      <c r="A1140" s="2" t="s">
        <v>3342</v>
      </c>
      <c r="C1140" s="2" t="s">
        <v>374</v>
      </c>
      <c r="D1140" s="2" t="s">
        <v>3343</v>
      </c>
      <c r="E1140" s="2" t="s">
        <v>2642</v>
      </c>
      <c r="F1140" s="2" t="s">
        <v>514</v>
      </c>
      <c r="H1140" s="3"/>
      <c r="I1140" s="3"/>
      <c r="J1140" s="3"/>
      <c r="K1140" s="4" t="s">
        <v>1411</v>
      </c>
      <c r="L1140" s="32">
        <v>4</v>
      </c>
      <c r="M1140" s="24">
        <v>44</v>
      </c>
      <c r="N1140" s="27">
        <v>16.3</v>
      </c>
      <c r="O1140" s="2" t="s">
        <v>515</v>
      </c>
      <c r="P1140" s="10">
        <v>135</v>
      </c>
      <c r="Q1140" s="27">
        <v>1.7</v>
      </c>
      <c r="R1140" s="2" t="s">
        <v>516</v>
      </c>
      <c r="S1140" s="2" t="s">
        <v>1402</v>
      </c>
      <c r="T1140" s="10">
        <v>712</v>
      </c>
      <c r="U1140" s="2" t="s">
        <v>517</v>
      </c>
      <c r="Z1140" s="13">
        <f t="shared" si="34"/>
        <v>44.27166666666667</v>
      </c>
      <c r="AA1140" s="13">
        <f t="shared" si="35"/>
        <v>135.02833333333334</v>
      </c>
      <c r="AB1140" s="27">
        <v>-10</v>
      </c>
      <c r="AC1140" s="32">
        <v>1250</v>
      </c>
      <c r="AD1140" s="32">
        <v>30</v>
      </c>
      <c r="AE1140" s="7" t="s">
        <v>1402</v>
      </c>
      <c r="AF1140" s="37">
        <v>116</v>
      </c>
      <c r="AG1140" s="7" t="s">
        <v>1479</v>
      </c>
      <c r="AH1140" s="7" t="s">
        <v>1414</v>
      </c>
      <c r="AS1140" s="7" t="s">
        <v>1200</v>
      </c>
      <c r="AV1140" s="2" t="s">
        <v>1419</v>
      </c>
      <c r="AW1140" s="14" t="s">
        <v>3344</v>
      </c>
    </row>
    <row r="1141" spans="1:49" ht="12.75">
      <c r="A1141" s="2" t="s">
        <v>3348</v>
      </c>
      <c r="C1141" s="2" t="s">
        <v>3637</v>
      </c>
      <c r="D1141" s="2" t="s">
        <v>3348</v>
      </c>
      <c r="E1141" s="2" t="s">
        <v>2642</v>
      </c>
      <c r="F1141" s="2" t="s">
        <v>514</v>
      </c>
      <c r="H1141" s="3"/>
      <c r="I1141" s="3"/>
      <c r="J1141" s="3"/>
      <c r="K1141" s="4" t="s">
        <v>1411</v>
      </c>
      <c r="L1141" s="32">
        <v>4</v>
      </c>
      <c r="M1141" s="24">
        <v>44</v>
      </c>
      <c r="N1141" s="27">
        <v>48.9</v>
      </c>
      <c r="O1141" s="2" t="s">
        <v>515</v>
      </c>
      <c r="P1141" s="10">
        <v>136</v>
      </c>
      <c r="Q1141" s="27">
        <v>17.1</v>
      </c>
      <c r="R1141" s="2" t="s">
        <v>516</v>
      </c>
      <c r="S1141" s="2" t="s">
        <v>1402</v>
      </c>
      <c r="T1141" s="10">
        <v>59</v>
      </c>
      <c r="U1141" s="2" t="s">
        <v>517</v>
      </c>
      <c r="Z1141" s="13">
        <f t="shared" si="34"/>
        <v>44.815</v>
      </c>
      <c r="AA1141" s="13">
        <f t="shared" si="35"/>
        <v>136.285</v>
      </c>
      <c r="AB1141" s="27">
        <v>-10</v>
      </c>
      <c r="AC1141" s="32">
        <v>1750</v>
      </c>
      <c r="AD1141" s="32">
        <v>45</v>
      </c>
      <c r="AE1141" s="7" t="s">
        <v>1402</v>
      </c>
      <c r="AF1141" s="37">
        <v>120</v>
      </c>
      <c r="AG1141" s="7" t="s">
        <v>1479</v>
      </c>
      <c r="AH1141" s="7" t="s">
        <v>1414</v>
      </c>
      <c r="AS1141" s="7" t="s">
        <v>1200</v>
      </c>
      <c r="AV1141" s="2" t="s">
        <v>1419</v>
      </c>
      <c r="AW1141" s="14" t="s">
        <v>3349</v>
      </c>
    </row>
    <row r="1142" spans="1:49" ht="12.75">
      <c r="A1142" s="2" t="s">
        <v>6</v>
      </c>
      <c r="C1142" s="2" t="s">
        <v>191</v>
      </c>
      <c r="D1142" s="2" t="s">
        <v>2361</v>
      </c>
      <c r="E1142" s="2" t="s">
        <v>2288</v>
      </c>
      <c r="F1142" s="2" t="s">
        <v>514</v>
      </c>
      <c r="G1142" s="22">
        <v>4</v>
      </c>
      <c r="H1142" s="3"/>
      <c r="I1142" s="3"/>
      <c r="J1142" s="3"/>
      <c r="K1142" s="4" t="s">
        <v>515</v>
      </c>
      <c r="L1142" s="32">
        <v>3</v>
      </c>
      <c r="M1142" s="24">
        <v>44</v>
      </c>
      <c r="N1142" s="27">
        <v>2.4</v>
      </c>
      <c r="O1142" s="2" t="s">
        <v>515</v>
      </c>
      <c r="P1142" s="10">
        <v>145</v>
      </c>
      <c r="Q1142" s="27">
        <v>51.2</v>
      </c>
      <c r="R1142" s="2" t="s">
        <v>516</v>
      </c>
      <c r="S1142" s="2" t="s">
        <v>1402</v>
      </c>
      <c r="T1142" s="10">
        <v>16</v>
      </c>
      <c r="U1142" s="2" t="s">
        <v>4323</v>
      </c>
      <c r="Z1142" s="13">
        <f t="shared" si="34"/>
        <v>44.04</v>
      </c>
      <c r="AA1142" s="13">
        <f t="shared" si="35"/>
        <v>145.85333333333332</v>
      </c>
      <c r="AC1142" s="32">
        <v>800</v>
      </c>
      <c r="AD1142" s="32">
        <v>20</v>
      </c>
      <c r="AE1142" s="7" t="s">
        <v>1402</v>
      </c>
      <c r="AF1142" s="37">
        <v>360</v>
      </c>
      <c r="AS1142" s="7" t="s">
        <v>1200</v>
      </c>
      <c r="AV1142" s="2" t="s">
        <v>1419</v>
      </c>
      <c r="AW1142" s="14" t="s">
        <v>2360</v>
      </c>
    </row>
    <row r="1143" spans="1:49" ht="12.75">
      <c r="A1143" s="2" t="s">
        <v>152</v>
      </c>
      <c r="B1143" s="2" t="s">
        <v>153</v>
      </c>
      <c r="C1143" s="2" t="s">
        <v>3872</v>
      </c>
      <c r="D1143" s="2" t="s">
        <v>152</v>
      </c>
      <c r="E1143" s="2" t="s">
        <v>153</v>
      </c>
      <c r="F1143" s="2" t="s">
        <v>514</v>
      </c>
      <c r="G1143" s="22">
        <v>9</v>
      </c>
      <c r="H1143" s="2" t="s">
        <v>2808</v>
      </c>
      <c r="J1143" s="2" t="s">
        <v>2550</v>
      </c>
      <c r="K1143" s="4" t="s">
        <v>1411</v>
      </c>
      <c r="L1143" s="32">
        <v>6</v>
      </c>
      <c r="M1143" s="24">
        <v>44</v>
      </c>
      <c r="N1143" s="27">
        <v>55.1</v>
      </c>
      <c r="O1143" s="2" t="s">
        <v>515</v>
      </c>
      <c r="P1143" s="10">
        <v>147</v>
      </c>
      <c r="Q1143" s="27">
        <v>37.3</v>
      </c>
      <c r="R1143" s="2" t="s">
        <v>516</v>
      </c>
      <c r="S1143" s="2" t="s">
        <v>1402</v>
      </c>
      <c r="T1143" s="10">
        <v>79</v>
      </c>
      <c r="U1143" s="2" t="s">
        <v>518</v>
      </c>
      <c r="V1143" s="10">
        <v>49</v>
      </c>
      <c r="W1143" s="2" t="s">
        <v>3243</v>
      </c>
      <c r="Z1143" s="13">
        <f t="shared" si="34"/>
        <v>44.91833333333334</v>
      </c>
      <c r="AA1143" s="13">
        <f t="shared" si="35"/>
        <v>147.62166666666667</v>
      </c>
      <c r="AB1143" s="27">
        <v>-8</v>
      </c>
      <c r="AC1143" s="32">
        <v>2400</v>
      </c>
      <c r="AD1143" s="32">
        <v>30</v>
      </c>
      <c r="AE1143" s="7" t="s">
        <v>1402</v>
      </c>
      <c r="AF1143" s="37">
        <v>135</v>
      </c>
      <c r="AG1143" s="7" t="s">
        <v>3712</v>
      </c>
      <c r="AH1143" s="7" t="s">
        <v>1414</v>
      </c>
      <c r="AS1143" s="7" t="s">
        <v>1197</v>
      </c>
      <c r="AT1143" s="7" t="s">
        <v>2056</v>
      </c>
      <c r="AU1143" s="7" t="s">
        <v>1475</v>
      </c>
      <c r="AV1143" s="2" t="s">
        <v>3350</v>
      </c>
      <c r="AW1143" s="14" t="s">
        <v>2788</v>
      </c>
    </row>
    <row r="1144" spans="1:49" ht="12.75">
      <c r="A1144" s="2" t="s">
        <v>3351</v>
      </c>
      <c r="B1144" s="2" t="s">
        <v>3352</v>
      </c>
      <c r="C1144" s="2" t="s">
        <v>3353</v>
      </c>
      <c r="D1144" s="2" t="s">
        <v>3351</v>
      </c>
      <c r="E1144" s="2" t="s">
        <v>927</v>
      </c>
      <c r="F1144" s="2" t="s">
        <v>514</v>
      </c>
      <c r="H1144" s="2" t="s">
        <v>3354</v>
      </c>
      <c r="J1144" s="2" t="s">
        <v>1507</v>
      </c>
      <c r="K1144" s="4" t="s">
        <v>1411</v>
      </c>
      <c r="M1144" s="24">
        <v>43</v>
      </c>
      <c r="N1144" s="27">
        <v>27</v>
      </c>
      <c r="O1144" s="2" t="s">
        <v>515</v>
      </c>
      <c r="P1144" s="10">
        <v>39</v>
      </c>
      <c r="Q1144" s="27">
        <v>57.4</v>
      </c>
      <c r="R1144" s="2" t="s">
        <v>516</v>
      </c>
      <c r="S1144" s="2" t="s">
        <v>1410</v>
      </c>
      <c r="T1144" s="10">
        <v>89</v>
      </c>
      <c r="U1144" s="2" t="s">
        <v>1507</v>
      </c>
      <c r="Z1144" s="13">
        <f t="shared" si="34"/>
        <v>43.45</v>
      </c>
      <c r="AA1144" s="13">
        <f t="shared" si="35"/>
        <v>39.95666666666666</v>
      </c>
      <c r="AB1144" s="27">
        <v>5</v>
      </c>
      <c r="AC1144" s="32">
        <v>2890</v>
      </c>
      <c r="AD1144" s="32">
        <v>50</v>
      </c>
      <c r="AE1144" s="7" t="s">
        <v>1507</v>
      </c>
      <c r="AF1144" s="37">
        <v>65</v>
      </c>
      <c r="AG1144" s="7" t="s">
        <v>1413</v>
      </c>
      <c r="AH1144" s="7" t="s">
        <v>1414</v>
      </c>
      <c r="AS1144" s="7" t="s">
        <v>1200</v>
      </c>
      <c r="AV1144" s="2" t="s">
        <v>1419</v>
      </c>
      <c r="AW1144" s="14" t="s">
        <v>3355</v>
      </c>
    </row>
    <row r="1145" spans="1:49" ht="12.75">
      <c r="A1145" s="2" t="s">
        <v>3356</v>
      </c>
      <c r="B1145" s="2" t="s">
        <v>3357</v>
      </c>
      <c r="C1145" s="2" t="s">
        <v>1491</v>
      </c>
      <c r="D1145" s="2" t="s">
        <v>3358</v>
      </c>
      <c r="E1145" s="2" t="s">
        <v>3359</v>
      </c>
      <c r="F1145" s="2" t="s">
        <v>3360</v>
      </c>
      <c r="K1145" s="4" t="s">
        <v>1411</v>
      </c>
      <c r="M1145" s="24">
        <v>43</v>
      </c>
      <c r="N1145" s="27">
        <v>6.2</v>
      </c>
      <c r="O1145" s="2" t="s">
        <v>515</v>
      </c>
      <c r="P1145" s="10">
        <v>40</v>
      </c>
      <c r="Q1145" s="27">
        <v>34.7</v>
      </c>
      <c r="R1145" s="2" t="s">
        <v>516</v>
      </c>
      <c r="S1145" s="2" t="s">
        <v>1402</v>
      </c>
      <c r="T1145" s="10">
        <v>79</v>
      </c>
      <c r="Z1145" s="13">
        <f t="shared" si="34"/>
        <v>43.10333333333333</v>
      </c>
      <c r="AA1145" s="13">
        <f t="shared" si="35"/>
        <v>40.57833333333333</v>
      </c>
      <c r="AB1145" s="27">
        <v>5</v>
      </c>
      <c r="AC1145" s="32">
        <v>2988</v>
      </c>
      <c r="AD1145" s="32">
        <v>60</v>
      </c>
      <c r="AE1145" s="7" t="s">
        <v>1402</v>
      </c>
      <c r="AF1145" s="37">
        <v>151</v>
      </c>
      <c r="AG1145" s="7" t="s">
        <v>1483</v>
      </c>
      <c r="AH1145" s="7" t="s">
        <v>1414</v>
      </c>
      <c r="AS1145" s="7" t="s">
        <v>1197</v>
      </c>
      <c r="AT1145" s="7" t="s">
        <v>2056</v>
      </c>
      <c r="AU1145" s="7" t="s">
        <v>1475</v>
      </c>
      <c r="AV1145" s="2" t="s">
        <v>3361</v>
      </c>
      <c r="AW1145" s="14" t="s">
        <v>3362</v>
      </c>
    </row>
    <row r="1146" spans="1:49" ht="12.75">
      <c r="A1146" s="2" t="s">
        <v>2020</v>
      </c>
      <c r="C1146" s="2" t="s">
        <v>1590</v>
      </c>
      <c r="D1146" s="2" t="s">
        <v>2021</v>
      </c>
      <c r="F1146" s="2" t="s">
        <v>514</v>
      </c>
      <c r="H1146" s="2" t="s">
        <v>2022</v>
      </c>
      <c r="K1146" s="2" t="s">
        <v>515</v>
      </c>
      <c r="L1146" s="32">
        <v>1</v>
      </c>
      <c r="M1146" s="24">
        <v>43</v>
      </c>
      <c r="N1146" s="27">
        <v>56.9</v>
      </c>
      <c r="O1146" s="2" t="s">
        <v>515</v>
      </c>
      <c r="P1146" s="10">
        <v>42</v>
      </c>
      <c r="Q1146" s="27">
        <v>37.6</v>
      </c>
      <c r="R1146" s="2" t="s">
        <v>516</v>
      </c>
      <c r="S1146" s="2" t="s">
        <v>1402</v>
      </c>
      <c r="T1146" s="10">
        <v>2569</v>
      </c>
      <c r="U1146" s="10" t="s">
        <v>1400</v>
      </c>
      <c r="W1146" s="10"/>
      <c r="Y1146" s="10"/>
      <c r="Z1146" s="13">
        <f t="shared" si="34"/>
        <v>43.94833333333333</v>
      </c>
      <c r="AA1146" s="13">
        <f t="shared" si="35"/>
        <v>42.626666666666665</v>
      </c>
      <c r="AB1146" s="27">
        <v>6</v>
      </c>
      <c r="AC1146" s="32">
        <v>1300</v>
      </c>
      <c r="AD1146" s="32">
        <v>20</v>
      </c>
      <c r="AE1146" s="7" t="s">
        <v>1402</v>
      </c>
      <c r="AF1146" s="37">
        <v>106</v>
      </c>
      <c r="AG1146" s="7" t="s">
        <v>3996</v>
      </c>
      <c r="AH1146" s="7" t="s">
        <v>1404</v>
      </c>
      <c r="AS1146" s="7" t="s">
        <v>1200</v>
      </c>
      <c r="AV1146" s="2" t="s">
        <v>1419</v>
      </c>
      <c r="AW1146" s="14" t="s">
        <v>182</v>
      </c>
    </row>
    <row r="1147" spans="1:50" ht="12.75">
      <c r="A1147" s="2" t="s">
        <v>2023</v>
      </c>
      <c r="C1147" s="2" t="s">
        <v>4406</v>
      </c>
      <c r="D1147" s="2" t="s">
        <v>2023</v>
      </c>
      <c r="E1147" s="2" t="s">
        <v>403</v>
      </c>
      <c r="F1147" s="2" t="s">
        <v>514</v>
      </c>
      <c r="G1147" s="22">
        <v>4</v>
      </c>
      <c r="H1147" s="2" t="s">
        <v>404</v>
      </c>
      <c r="J1147" s="2" t="s">
        <v>1507</v>
      </c>
      <c r="K1147" s="4" t="s">
        <v>1411</v>
      </c>
      <c r="M1147" s="24">
        <v>43</v>
      </c>
      <c r="N1147" s="27">
        <v>30.8</v>
      </c>
      <c r="O1147" s="2" t="s">
        <v>515</v>
      </c>
      <c r="P1147" s="10">
        <v>43</v>
      </c>
      <c r="Q1147" s="27">
        <v>38.2</v>
      </c>
      <c r="R1147" s="2" t="s">
        <v>516</v>
      </c>
      <c r="S1147" s="2" t="s">
        <v>1410</v>
      </c>
      <c r="T1147" s="10">
        <v>1460</v>
      </c>
      <c r="U1147" s="10" t="s">
        <v>1410</v>
      </c>
      <c r="W1147" s="10"/>
      <c r="Y1147" s="10"/>
      <c r="Z1147" s="13">
        <f t="shared" si="34"/>
        <v>43.513333333333335</v>
      </c>
      <c r="AA1147" s="13">
        <f t="shared" si="35"/>
        <v>43.63666666666667</v>
      </c>
      <c r="AB1147" s="27">
        <v>6</v>
      </c>
      <c r="AC1147" s="32">
        <v>2200</v>
      </c>
      <c r="AD1147" s="32">
        <v>42</v>
      </c>
      <c r="AE1147" s="7" t="s">
        <v>1410</v>
      </c>
      <c r="AF1147" s="37">
        <v>63</v>
      </c>
      <c r="AG1147" s="7" t="s">
        <v>1413</v>
      </c>
      <c r="AH1147" s="7" t="s">
        <v>193</v>
      </c>
      <c r="AS1147" s="7" t="s">
        <v>3400</v>
      </c>
      <c r="AV1147" s="7" t="s">
        <v>405</v>
      </c>
      <c r="AW1147" s="15" t="s">
        <v>406</v>
      </c>
      <c r="AX1147" s="7"/>
    </row>
    <row r="1148" spans="1:49" ht="12.75">
      <c r="A1148" s="2" t="s">
        <v>411</v>
      </c>
      <c r="C1148" s="2" t="s">
        <v>2606</v>
      </c>
      <c r="D1148" s="2" t="s">
        <v>411</v>
      </c>
      <c r="E1148" s="2" t="s">
        <v>412</v>
      </c>
      <c r="F1148" s="2" t="s">
        <v>514</v>
      </c>
      <c r="K1148" s="4" t="s">
        <v>1411</v>
      </c>
      <c r="M1148" s="24">
        <v>43</v>
      </c>
      <c r="N1148" s="27">
        <v>47.2</v>
      </c>
      <c r="O1148" s="2" t="s">
        <v>515</v>
      </c>
      <c r="P1148" s="10">
        <v>44</v>
      </c>
      <c r="Q1148" s="27">
        <v>36.2</v>
      </c>
      <c r="R1148" s="2" t="s">
        <v>516</v>
      </c>
      <c r="S1148" s="2" t="s">
        <v>208</v>
      </c>
      <c r="T1148" s="10">
        <v>456</v>
      </c>
      <c r="Z1148" s="13">
        <f t="shared" si="34"/>
        <v>43.78666666666667</v>
      </c>
      <c r="AA1148" s="13">
        <f t="shared" si="35"/>
        <v>44.60333333333333</v>
      </c>
      <c r="AB1148" s="27">
        <v>6</v>
      </c>
      <c r="AC1148" s="32">
        <v>3000</v>
      </c>
      <c r="AD1148" s="32">
        <v>68</v>
      </c>
      <c r="AE1148" s="7" t="s">
        <v>1402</v>
      </c>
      <c r="AF1148" s="37">
        <v>90</v>
      </c>
      <c r="AG1148" s="7" t="s">
        <v>1462</v>
      </c>
      <c r="AH1148" s="7" t="s">
        <v>1414</v>
      </c>
      <c r="AS1148" s="7" t="s">
        <v>1197</v>
      </c>
      <c r="AT1148" s="7" t="s">
        <v>2058</v>
      </c>
      <c r="AU1148" s="7" t="s">
        <v>4553</v>
      </c>
      <c r="AV1148" s="2" t="s">
        <v>413</v>
      </c>
      <c r="AW1148" s="14" t="s">
        <v>414</v>
      </c>
    </row>
    <row r="1149" spans="1:49" ht="12.75">
      <c r="A1149" s="2" t="s">
        <v>407</v>
      </c>
      <c r="B1149" s="2" t="s">
        <v>408</v>
      </c>
      <c r="C1149" s="2" t="s">
        <v>3794</v>
      </c>
      <c r="D1149" s="2" t="s">
        <v>408</v>
      </c>
      <c r="F1149" s="2" t="s">
        <v>514</v>
      </c>
      <c r="H1149" s="2" t="s">
        <v>409</v>
      </c>
      <c r="J1149" s="2" t="s">
        <v>1507</v>
      </c>
      <c r="K1149" s="4" t="s">
        <v>1411</v>
      </c>
      <c r="M1149" s="24">
        <v>43</v>
      </c>
      <c r="N1149" s="27">
        <v>12.3</v>
      </c>
      <c r="O1149" s="2" t="s">
        <v>515</v>
      </c>
      <c r="P1149" s="10">
        <v>44</v>
      </c>
      <c r="Q1149" s="27">
        <v>36.4</v>
      </c>
      <c r="R1149" s="2" t="s">
        <v>516</v>
      </c>
      <c r="S1149" s="2" t="s">
        <v>1410</v>
      </c>
      <c r="T1149" s="10">
        <v>1673</v>
      </c>
      <c r="U1149" s="2" t="s">
        <v>1410</v>
      </c>
      <c r="Z1149" s="13">
        <f t="shared" si="34"/>
        <v>43.205</v>
      </c>
      <c r="AA1149" s="13">
        <f t="shared" si="35"/>
        <v>44.60666666666667</v>
      </c>
      <c r="AB1149" s="27">
        <v>6</v>
      </c>
      <c r="AC1149" s="32">
        <v>2996</v>
      </c>
      <c r="AD1149" s="32">
        <v>45</v>
      </c>
      <c r="AE1149" s="7" t="s">
        <v>1410</v>
      </c>
      <c r="AF1149" s="37">
        <v>102</v>
      </c>
      <c r="AG1149" s="7" t="s">
        <v>3996</v>
      </c>
      <c r="AH1149" s="7" t="s">
        <v>1414</v>
      </c>
      <c r="AS1149" s="7" t="s">
        <v>1200</v>
      </c>
      <c r="AV1149" s="2" t="s">
        <v>1419</v>
      </c>
      <c r="AW1149" s="14" t="s">
        <v>410</v>
      </c>
    </row>
    <row r="1150" spans="1:49" ht="12.75">
      <c r="A1150" s="2" t="s">
        <v>420</v>
      </c>
      <c r="B1150" s="2" t="s">
        <v>421</v>
      </c>
      <c r="C1150" s="2" t="s">
        <v>3785</v>
      </c>
      <c r="D1150" s="2" t="s">
        <v>422</v>
      </c>
      <c r="F1150" s="2" t="s">
        <v>514</v>
      </c>
      <c r="H1150" s="3"/>
      <c r="I1150" s="3"/>
      <c r="J1150" s="3"/>
      <c r="K1150" s="4" t="s">
        <v>1411</v>
      </c>
      <c r="L1150" s="32">
        <v>3</v>
      </c>
      <c r="M1150" s="24">
        <v>43</v>
      </c>
      <c r="N1150" s="27">
        <v>35.8</v>
      </c>
      <c r="O1150" s="2" t="s">
        <v>515</v>
      </c>
      <c r="P1150" s="10">
        <v>45</v>
      </c>
      <c r="Q1150" s="27">
        <v>31.9</v>
      </c>
      <c r="R1150" s="2" t="s">
        <v>516</v>
      </c>
      <c r="S1150" s="2" t="s">
        <v>1402</v>
      </c>
      <c r="T1150" s="10">
        <v>230</v>
      </c>
      <c r="Z1150" s="13">
        <f t="shared" si="34"/>
        <v>43.596666666666664</v>
      </c>
      <c r="AA1150" s="13">
        <f t="shared" si="35"/>
        <v>45.531666666666666</v>
      </c>
      <c r="AB1150" s="27">
        <v>6</v>
      </c>
      <c r="AC1150" s="32">
        <v>2000</v>
      </c>
      <c r="AD1150" s="32">
        <v>30</v>
      </c>
      <c r="AE1150" s="7" t="s">
        <v>1402</v>
      </c>
      <c r="AF1150" s="37">
        <v>97</v>
      </c>
      <c r="AH1150" s="7" t="s">
        <v>1414</v>
      </c>
      <c r="AI1150" s="32">
        <v>2000</v>
      </c>
      <c r="AJ1150" s="32">
        <v>30</v>
      </c>
      <c r="AK1150" s="7" t="s">
        <v>1402</v>
      </c>
      <c r="AL1150" s="37">
        <v>97</v>
      </c>
      <c r="AP1150" s="7" t="s">
        <v>1414</v>
      </c>
      <c r="AQ1150" s="32">
        <v>103</v>
      </c>
      <c r="AR1150" s="32">
        <v>2100</v>
      </c>
      <c r="AS1150" s="7" t="s">
        <v>1200</v>
      </c>
      <c r="AV1150" s="2" t="s">
        <v>1419</v>
      </c>
      <c r="AW1150" s="14" t="s">
        <v>1056</v>
      </c>
    </row>
    <row r="1151" spans="1:49" ht="12.75">
      <c r="A1151" s="2" t="s">
        <v>423</v>
      </c>
      <c r="B1151" s="2" t="s">
        <v>424</v>
      </c>
      <c r="C1151" s="2" t="s">
        <v>1306</v>
      </c>
      <c r="D1151" s="2" t="s">
        <v>425</v>
      </c>
      <c r="F1151" s="2" t="s">
        <v>514</v>
      </c>
      <c r="H1151" s="3" t="s">
        <v>426</v>
      </c>
      <c r="I1151" s="3"/>
      <c r="J1151" s="3"/>
      <c r="K1151" s="4" t="s">
        <v>1411</v>
      </c>
      <c r="L1151" s="32">
        <v>5</v>
      </c>
      <c r="M1151" s="24">
        <v>43</v>
      </c>
      <c r="N1151" s="27">
        <v>23.3</v>
      </c>
      <c r="O1151" s="2" t="s">
        <v>515</v>
      </c>
      <c r="P1151" s="10">
        <v>45</v>
      </c>
      <c r="Q1151" s="27">
        <v>42</v>
      </c>
      <c r="R1151" s="2" t="s">
        <v>516</v>
      </c>
      <c r="S1151" s="2" t="s">
        <v>208</v>
      </c>
      <c r="T1151" s="10">
        <v>548</v>
      </c>
      <c r="Z1151" s="13">
        <f t="shared" si="34"/>
        <v>43.388333333333335</v>
      </c>
      <c r="AA1151" s="13">
        <f t="shared" si="35"/>
        <v>45.7</v>
      </c>
      <c r="AB1151" s="27">
        <v>6</v>
      </c>
      <c r="AC1151" s="32">
        <v>2500</v>
      </c>
      <c r="AD1151" s="32">
        <v>48</v>
      </c>
      <c r="AE1151" s="7" t="s">
        <v>208</v>
      </c>
      <c r="AF1151" s="37">
        <v>87</v>
      </c>
      <c r="AG1151" s="7" t="s">
        <v>1462</v>
      </c>
      <c r="AH1151" s="7" t="s">
        <v>193</v>
      </c>
      <c r="AS1151" s="7" t="s">
        <v>1200</v>
      </c>
      <c r="AV1151" s="2" t="s">
        <v>1419</v>
      </c>
      <c r="AW1151" s="14" t="s">
        <v>1057</v>
      </c>
    </row>
    <row r="1152" spans="1:49" ht="12.75">
      <c r="A1152" s="2" t="s">
        <v>415</v>
      </c>
      <c r="B1152" s="2" t="s">
        <v>416</v>
      </c>
      <c r="C1152" s="2" t="s">
        <v>2553</v>
      </c>
      <c r="D1152" s="2" t="s">
        <v>417</v>
      </c>
      <c r="E1152" s="2" t="s">
        <v>418</v>
      </c>
      <c r="F1152" s="2" t="s">
        <v>514</v>
      </c>
      <c r="H1152" s="3" t="s">
        <v>419</v>
      </c>
      <c r="I1152" s="3"/>
      <c r="J1152" s="3"/>
      <c r="K1152" s="4" t="s">
        <v>1411</v>
      </c>
      <c r="M1152" s="24">
        <v>43</v>
      </c>
      <c r="N1152" s="27">
        <v>19.4</v>
      </c>
      <c r="O1152" s="2" t="s">
        <v>515</v>
      </c>
      <c r="P1152" s="10">
        <v>45</v>
      </c>
      <c r="Q1152" s="27">
        <v>0.7</v>
      </c>
      <c r="R1152" s="2" t="s">
        <v>516</v>
      </c>
      <c r="S1152" s="2" t="s">
        <v>1402</v>
      </c>
      <c r="T1152" s="10">
        <v>1165</v>
      </c>
      <c r="Z1152" s="13">
        <f t="shared" si="34"/>
        <v>43.32333333333333</v>
      </c>
      <c r="AA1152" s="13">
        <f t="shared" si="35"/>
        <v>45.01166666666666</v>
      </c>
      <c r="AB1152" s="27">
        <v>6</v>
      </c>
      <c r="AC1152" s="32">
        <v>3000</v>
      </c>
      <c r="AD1152" s="32">
        <v>46</v>
      </c>
      <c r="AE1152" s="7" t="s">
        <v>1402</v>
      </c>
      <c r="AF1152" s="37">
        <v>96</v>
      </c>
      <c r="AG1152" s="7" t="s">
        <v>1418</v>
      </c>
      <c r="AH1152" s="7" t="s">
        <v>1414</v>
      </c>
      <c r="AS1152" s="7" t="s">
        <v>1200</v>
      </c>
      <c r="AV1152" s="2" t="s">
        <v>1419</v>
      </c>
      <c r="AW1152" s="14" t="s">
        <v>304</v>
      </c>
    </row>
    <row r="1153" spans="1:49" ht="12.75">
      <c r="A1153" s="2" t="s">
        <v>427</v>
      </c>
      <c r="B1153" s="2" t="s">
        <v>428</v>
      </c>
      <c r="C1153" s="2" t="s">
        <v>764</v>
      </c>
      <c r="D1153" s="2" t="s">
        <v>425</v>
      </c>
      <c r="F1153" s="2" t="s">
        <v>514</v>
      </c>
      <c r="H1153" s="3"/>
      <c r="I1153" s="3"/>
      <c r="J1153" s="3"/>
      <c r="K1153" s="4" t="s">
        <v>1411</v>
      </c>
      <c r="L1153" s="32">
        <v>6</v>
      </c>
      <c r="M1153" s="24">
        <v>43</v>
      </c>
      <c r="N1153" s="27">
        <v>17.9</v>
      </c>
      <c r="O1153" s="2" t="s">
        <v>515</v>
      </c>
      <c r="P1153" s="10">
        <v>45</v>
      </c>
      <c r="Q1153" s="27">
        <v>47.1</v>
      </c>
      <c r="R1153" s="2" t="s">
        <v>516</v>
      </c>
      <c r="S1153" s="2" t="s">
        <v>208</v>
      </c>
      <c r="T1153" s="10">
        <v>449</v>
      </c>
      <c r="Z1153" s="13">
        <f t="shared" si="34"/>
        <v>43.29833333333333</v>
      </c>
      <c r="AA1153" s="13">
        <f t="shared" si="35"/>
        <v>45.785</v>
      </c>
      <c r="AB1153" s="27">
        <v>6</v>
      </c>
      <c r="AC1153" s="32">
        <v>2500</v>
      </c>
      <c r="AD1153" s="32">
        <v>40</v>
      </c>
      <c r="AE1153" s="7" t="s">
        <v>208</v>
      </c>
      <c r="AF1153" s="37">
        <v>83</v>
      </c>
      <c r="AH1153" s="7" t="s">
        <v>1414</v>
      </c>
      <c r="AS1153" s="7" t="s">
        <v>1197</v>
      </c>
      <c r="AV1153" s="2" t="s">
        <v>1427</v>
      </c>
      <c r="AW1153" s="14" t="s">
        <v>1058</v>
      </c>
    </row>
    <row r="1154" spans="1:49" ht="12.75">
      <c r="A1154" s="2" t="s">
        <v>429</v>
      </c>
      <c r="C1154" s="2" t="s">
        <v>430</v>
      </c>
      <c r="D1154" s="2" t="s">
        <v>431</v>
      </c>
      <c r="F1154" s="2" t="s">
        <v>2719</v>
      </c>
      <c r="H1154" s="2" t="s">
        <v>432</v>
      </c>
      <c r="J1154" s="2" t="s">
        <v>1507</v>
      </c>
      <c r="K1154" s="4" t="s">
        <v>1411</v>
      </c>
      <c r="M1154" s="24">
        <v>43</v>
      </c>
      <c r="N1154" s="27">
        <v>51.6</v>
      </c>
      <c r="O1154" s="2" t="s">
        <v>515</v>
      </c>
      <c r="P1154" s="10">
        <v>51</v>
      </c>
      <c r="Q1154" s="27">
        <v>5.5</v>
      </c>
      <c r="R1154" s="2" t="s">
        <v>516</v>
      </c>
      <c r="S1154" s="2" t="s">
        <v>1507</v>
      </c>
      <c r="T1154" s="10">
        <v>72</v>
      </c>
      <c r="U1154" s="2" t="s">
        <v>1507</v>
      </c>
      <c r="Z1154" s="13">
        <f t="shared" si="34"/>
        <v>43.86</v>
      </c>
      <c r="AA1154" s="13">
        <f t="shared" si="35"/>
        <v>51.09166666666667</v>
      </c>
      <c r="AB1154" s="27">
        <v>6</v>
      </c>
      <c r="AC1154" s="32">
        <v>2656</v>
      </c>
      <c r="AD1154" s="32">
        <v>45</v>
      </c>
      <c r="AE1154" s="7" t="s">
        <v>1507</v>
      </c>
      <c r="AF1154" s="37">
        <v>122</v>
      </c>
      <c r="AG1154" s="7" t="s">
        <v>1403</v>
      </c>
      <c r="AH1154" s="7" t="s">
        <v>193</v>
      </c>
      <c r="AS1154" s="7" t="s">
        <v>1200</v>
      </c>
      <c r="AV1154" s="2" t="s">
        <v>1419</v>
      </c>
      <c r="AW1154" s="14" t="s">
        <v>433</v>
      </c>
    </row>
    <row r="1155" spans="1:49" ht="12.75">
      <c r="A1155" s="2" t="s">
        <v>434</v>
      </c>
      <c r="C1155" s="2" t="s">
        <v>2524</v>
      </c>
      <c r="D1155" s="2" t="s">
        <v>434</v>
      </c>
      <c r="F1155" s="2" t="s">
        <v>2719</v>
      </c>
      <c r="K1155" s="4" t="s">
        <v>1411</v>
      </c>
      <c r="M1155" s="24">
        <v>43</v>
      </c>
      <c r="N1155" s="27">
        <v>20.7</v>
      </c>
      <c r="O1155" s="2" t="s">
        <v>515</v>
      </c>
      <c r="P1155" s="10">
        <v>52</v>
      </c>
      <c r="Q1155" s="27">
        <v>56</v>
      </c>
      <c r="R1155" s="2" t="s">
        <v>516</v>
      </c>
      <c r="S1155" s="2" t="s">
        <v>208</v>
      </c>
      <c r="T1155" s="10">
        <v>650</v>
      </c>
      <c r="Z1155" s="13">
        <f t="shared" si="34"/>
        <v>43.345</v>
      </c>
      <c r="AA1155" s="13">
        <f t="shared" si="35"/>
        <v>52.93333333333333</v>
      </c>
      <c r="AB1155" s="27">
        <v>6</v>
      </c>
      <c r="AC1155" s="32">
        <v>1550</v>
      </c>
      <c r="AD1155" s="32">
        <v>40</v>
      </c>
      <c r="AE1155" s="7" t="s">
        <v>208</v>
      </c>
      <c r="AF1155" s="37">
        <v>139</v>
      </c>
      <c r="AG1155" s="7" t="s">
        <v>1479</v>
      </c>
      <c r="AH1155" s="7" t="s">
        <v>193</v>
      </c>
      <c r="AS1155" s="7" t="s">
        <v>1200</v>
      </c>
      <c r="AV1155" s="2" t="s">
        <v>1419</v>
      </c>
      <c r="AW1155" s="14" t="s">
        <v>435</v>
      </c>
    </row>
    <row r="1156" spans="1:50" ht="12.75">
      <c r="A1156" s="2" t="s">
        <v>436</v>
      </c>
      <c r="E1156" s="2" t="s">
        <v>962</v>
      </c>
      <c r="F1156" s="2" t="s">
        <v>128</v>
      </c>
      <c r="K1156" s="4" t="s">
        <v>1411</v>
      </c>
      <c r="M1156" s="24">
        <v>43</v>
      </c>
      <c r="N1156" s="27">
        <v>5</v>
      </c>
      <c r="O1156" s="2" t="s">
        <v>515</v>
      </c>
      <c r="P1156" s="10">
        <v>58</v>
      </c>
      <c r="Q1156" s="27">
        <v>53.1</v>
      </c>
      <c r="R1156" s="2" t="s">
        <v>516</v>
      </c>
      <c r="S1156" s="2" t="s">
        <v>200</v>
      </c>
      <c r="T1156" s="10">
        <v>180</v>
      </c>
      <c r="U1156" s="2" t="s">
        <v>200</v>
      </c>
      <c r="Z1156" s="13">
        <f t="shared" si="34"/>
        <v>43.083333333333336</v>
      </c>
      <c r="AA1156" s="13">
        <f t="shared" si="35"/>
        <v>58.885</v>
      </c>
      <c r="AB1156" s="27">
        <v>6</v>
      </c>
      <c r="AC1156" s="32">
        <v>1437</v>
      </c>
      <c r="AD1156" s="32">
        <v>30</v>
      </c>
      <c r="AE1156" s="7" t="s">
        <v>200</v>
      </c>
      <c r="AF1156" s="37">
        <v>2</v>
      </c>
      <c r="AG1156" s="7" t="s">
        <v>1445</v>
      </c>
      <c r="AH1156" s="7" t="s">
        <v>193</v>
      </c>
      <c r="AS1156" s="7" t="s">
        <v>1200</v>
      </c>
      <c r="AV1156" s="7" t="s">
        <v>1419</v>
      </c>
      <c r="AW1156" s="15" t="s">
        <v>2964</v>
      </c>
      <c r="AX1156" s="7"/>
    </row>
    <row r="1157" spans="1:49" ht="12.75">
      <c r="A1157" s="2" t="s">
        <v>437</v>
      </c>
      <c r="C1157" s="2" t="s">
        <v>2940</v>
      </c>
      <c r="D1157" s="2" t="s">
        <v>437</v>
      </c>
      <c r="E1157" s="2" t="s">
        <v>962</v>
      </c>
      <c r="F1157" s="2" t="s">
        <v>128</v>
      </c>
      <c r="K1157" s="4" t="s">
        <v>1411</v>
      </c>
      <c r="M1157" s="24">
        <v>43</v>
      </c>
      <c r="N1157" s="27">
        <v>45.3</v>
      </c>
      <c r="O1157" s="2" t="s">
        <v>515</v>
      </c>
      <c r="P1157" s="10">
        <v>59</v>
      </c>
      <c r="Q1157" s="27">
        <v>1.9</v>
      </c>
      <c r="R1157" s="2" t="s">
        <v>516</v>
      </c>
      <c r="S1157" s="2" t="s">
        <v>200</v>
      </c>
      <c r="T1157" s="10">
        <v>177</v>
      </c>
      <c r="U1157" s="2" t="s">
        <v>200</v>
      </c>
      <c r="Z1157" s="13">
        <f t="shared" si="34"/>
        <v>43.755</v>
      </c>
      <c r="AA1157" s="13">
        <f t="shared" si="35"/>
        <v>59.031666666666666</v>
      </c>
      <c r="AB1157" s="27">
        <v>6</v>
      </c>
      <c r="AC1157" s="32">
        <v>1513</v>
      </c>
      <c r="AD1157" s="32">
        <v>30</v>
      </c>
      <c r="AE1157" s="7" t="s">
        <v>200</v>
      </c>
      <c r="AF1157" s="37">
        <v>49</v>
      </c>
      <c r="AG1157" s="7" t="s">
        <v>1436</v>
      </c>
      <c r="AH1157" s="7" t="s">
        <v>193</v>
      </c>
      <c r="AS1157" s="7" t="s">
        <v>1200</v>
      </c>
      <c r="AV1157" s="2" t="s">
        <v>1419</v>
      </c>
      <c r="AW1157" s="14" t="s">
        <v>438</v>
      </c>
    </row>
    <row r="1158" spans="1:49" ht="12.75">
      <c r="A1158" s="2" t="s">
        <v>439</v>
      </c>
      <c r="C1158" s="2" t="s">
        <v>3005</v>
      </c>
      <c r="D1158" s="2" t="s">
        <v>440</v>
      </c>
      <c r="F1158" s="2" t="s">
        <v>2719</v>
      </c>
      <c r="H1158" s="2" t="s">
        <v>379</v>
      </c>
      <c r="K1158" s="4" t="s">
        <v>1411</v>
      </c>
      <c r="M1158" s="24">
        <v>43</v>
      </c>
      <c r="N1158" s="27">
        <v>19.3</v>
      </c>
      <c r="O1158" s="2" t="s">
        <v>515</v>
      </c>
      <c r="P1158" s="10">
        <v>68</v>
      </c>
      <c r="Q1158" s="27">
        <v>24.1</v>
      </c>
      <c r="R1158" s="2" t="s">
        <v>516</v>
      </c>
      <c r="S1158" s="2" t="s">
        <v>1402</v>
      </c>
      <c r="T1158" s="10">
        <v>810</v>
      </c>
      <c r="Z1158" s="13">
        <f aca="true" t="shared" si="36" ref="Z1158:Z1221">M1158+(N1158/60)</f>
        <v>43.321666666666665</v>
      </c>
      <c r="AA1158" s="13">
        <f t="shared" si="35"/>
        <v>68.40166666666667</v>
      </c>
      <c r="AC1158" s="32">
        <v>1800</v>
      </c>
      <c r="AD1158" s="32">
        <v>35</v>
      </c>
      <c r="AE1158" s="7" t="s">
        <v>1402</v>
      </c>
      <c r="AF1158" s="37">
        <v>57</v>
      </c>
      <c r="AG1158" s="7" t="s">
        <v>1496</v>
      </c>
      <c r="AH1158" s="7" t="s">
        <v>193</v>
      </c>
      <c r="AS1158" s="7" t="s">
        <v>1200</v>
      </c>
      <c r="AV1158" s="2" t="s">
        <v>1419</v>
      </c>
      <c r="AW1158" s="14" t="s">
        <v>3759</v>
      </c>
    </row>
    <row r="1159" spans="1:49" ht="12.75">
      <c r="A1159" s="2" t="s">
        <v>380</v>
      </c>
      <c r="C1159" s="2" t="s">
        <v>3708</v>
      </c>
      <c r="D1159" s="2" t="s">
        <v>440</v>
      </c>
      <c r="F1159" s="2" t="s">
        <v>2719</v>
      </c>
      <c r="K1159" s="4" t="s">
        <v>1412</v>
      </c>
      <c r="L1159" s="32">
        <v>0</v>
      </c>
      <c r="M1159" s="24">
        <v>43</v>
      </c>
      <c r="N1159" s="27">
        <v>16.2</v>
      </c>
      <c r="O1159" s="2" t="s">
        <v>515</v>
      </c>
      <c r="P1159" s="10">
        <v>68</v>
      </c>
      <c r="Q1159" s="27">
        <v>11.3</v>
      </c>
      <c r="R1159" s="2" t="s">
        <v>516</v>
      </c>
      <c r="S1159" s="2" t="s">
        <v>208</v>
      </c>
      <c r="T1159" s="10">
        <v>668</v>
      </c>
      <c r="U1159" s="2" t="s">
        <v>208</v>
      </c>
      <c r="Z1159" s="13">
        <f t="shared" si="36"/>
        <v>43.27</v>
      </c>
      <c r="AA1159" s="13">
        <f t="shared" si="35"/>
        <v>68.18833333333333</v>
      </c>
      <c r="AC1159" s="32">
        <v>1700</v>
      </c>
      <c r="AD1159" s="32">
        <v>30</v>
      </c>
      <c r="AE1159" s="7" t="s">
        <v>208</v>
      </c>
      <c r="AF1159" s="37">
        <v>59</v>
      </c>
      <c r="AH1159" s="7" t="s">
        <v>1425</v>
      </c>
      <c r="AS1159" s="7" t="s">
        <v>1426</v>
      </c>
      <c r="AV1159" s="2" t="s">
        <v>2946</v>
      </c>
      <c r="AW1159" s="14" t="s">
        <v>381</v>
      </c>
    </row>
    <row r="1160" spans="1:49" ht="12.75">
      <c r="A1160" s="2" t="s">
        <v>382</v>
      </c>
      <c r="B1160" s="2" t="s">
        <v>383</v>
      </c>
      <c r="C1160" s="2" t="s">
        <v>185</v>
      </c>
      <c r="D1160" s="2" t="s">
        <v>384</v>
      </c>
      <c r="F1160" s="2" t="s">
        <v>2719</v>
      </c>
      <c r="K1160" s="4" t="s">
        <v>1411</v>
      </c>
      <c r="L1160" s="32">
        <v>2</v>
      </c>
      <c r="M1160" s="24">
        <v>43</v>
      </c>
      <c r="N1160" s="27">
        <v>12.2</v>
      </c>
      <c r="O1160" s="2" t="s">
        <v>515</v>
      </c>
      <c r="P1160" s="10">
        <v>70</v>
      </c>
      <c r="Q1160" s="27">
        <v>30.4</v>
      </c>
      <c r="R1160" s="2" t="s">
        <v>516</v>
      </c>
      <c r="S1160" s="2" t="s">
        <v>208</v>
      </c>
      <c r="T1160" s="10">
        <v>1683</v>
      </c>
      <c r="Z1160" s="13">
        <f t="shared" si="36"/>
        <v>43.20333333333333</v>
      </c>
      <c r="AA1160" s="13">
        <f t="shared" si="35"/>
        <v>70.50666666666666</v>
      </c>
      <c r="AC1160" s="32">
        <v>665</v>
      </c>
      <c r="AD1160" s="32">
        <v>30</v>
      </c>
      <c r="AE1160" s="7" t="s">
        <v>208</v>
      </c>
      <c r="AF1160" s="37">
        <v>51</v>
      </c>
      <c r="AH1160" s="7" t="s">
        <v>1414</v>
      </c>
      <c r="AS1160" s="7" t="s">
        <v>1200</v>
      </c>
      <c r="AV1160" s="2" t="s">
        <v>1419</v>
      </c>
      <c r="AW1160" s="14" t="s">
        <v>385</v>
      </c>
    </row>
    <row r="1161" spans="1:49" ht="12.75">
      <c r="A1161" s="2" t="s">
        <v>1059</v>
      </c>
      <c r="C1161" s="2" t="s">
        <v>456</v>
      </c>
      <c r="D1161" s="2" t="s">
        <v>384</v>
      </c>
      <c r="F1161" s="2" t="s">
        <v>2719</v>
      </c>
      <c r="K1161" s="4" t="s">
        <v>1412</v>
      </c>
      <c r="M1161" s="24">
        <v>43</v>
      </c>
      <c r="N1161" s="27">
        <v>12.4</v>
      </c>
      <c r="O1161" s="2" t="s">
        <v>515</v>
      </c>
      <c r="P1161" s="10">
        <v>70</v>
      </c>
      <c r="Q1161" s="27">
        <v>30.2</v>
      </c>
      <c r="R1161" s="2" t="s">
        <v>516</v>
      </c>
      <c r="S1161" s="2" t="s">
        <v>208</v>
      </c>
      <c r="T1161" s="10">
        <v>0</v>
      </c>
      <c r="Z1161" s="13">
        <f t="shared" si="36"/>
        <v>43.20666666666666</v>
      </c>
      <c r="AA1161" s="13">
        <f t="shared" si="35"/>
        <v>70.50333333333333</v>
      </c>
      <c r="AC1161" s="32">
        <v>2000</v>
      </c>
      <c r="AD1161" s="32">
        <v>40</v>
      </c>
      <c r="AE1161" s="7" t="s">
        <v>208</v>
      </c>
      <c r="AF1161" s="37">
        <v>62</v>
      </c>
      <c r="AH1161" s="7" t="s">
        <v>1414</v>
      </c>
      <c r="AW1161" s="14" t="s">
        <v>1060</v>
      </c>
    </row>
    <row r="1162" spans="1:49" ht="12.75">
      <c r="A1162" s="2" t="s">
        <v>386</v>
      </c>
      <c r="C1162" s="2" t="s">
        <v>387</v>
      </c>
      <c r="D1162" s="2" t="s">
        <v>388</v>
      </c>
      <c r="F1162" s="2" t="s">
        <v>389</v>
      </c>
      <c r="H1162" s="2" t="s">
        <v>390</v>
      </c>
      <c r="J1162" s="2" t="s">
        <v>1507</v>
      </c>
      <c r="K1162" s="4" t="s">
        <v>1411</v>
      </c>
      <c r="M1162" s="24">
        <v>43</v>
      </c>
      <c r="N1162" s="27">
        <v>3.7</v>
      </c>
      <c r="O1162" s="2" t="s">
        <v>515</v>
      </c>
      <c r="P1162" s="10">
        <v>74</v>
      </c>
      <c r="Q1162" s="27">
        <v>28.7</v>
      </c>
      <c r="R1162" s="2" t="s">
        <v>516</v>
      </c>
      <c r="S1162" s="2" t="s">
        <v>1507</v>
      </c>
      <c r="T1162" s="10">
        <v>2057</v>
      </c>
      <c r="U1162" s="2" t="s">
        <v>1410</v>
      </c>
      <c r="Z1162" s="13">
        <f t="shared" si="36"/>
        <v>43.06166666666667</v>
      </c>
      <c r="AA1162" s="13">
        <f t="shared" si="35"/>
        <v>74.47833333333334</v>
      </c>
      <c r="AB1162" s="27">
        <v>5</v>
      </c>
      <c r="AC1162" s="32">
        <v>4200</v>
      </c>
      <c r="AD1162" s="32">
        <v>55</v>
      </c>
      <c r="AE1162" s="7" t="s">
        <v>1507</v>
      </c>
      <c r="AF1162" s="37">
        <v>80</v>
      </c>
      <c r="AG1162" s="7" t="s">
        <v>1462</v>
      </c>
      <c r="AH1162" s="7" t="s">
        <v>1414</v>
      </c>
      <c r="AS1162" s="7" t="s">
        <v>3404</v>
      </c>
      <c r="AV1162" s="2" t="s">
        <v>3096</v>
      </c>
      <c r="AW1162" s="14" t="s">
        <v>3939</v>
      </c>
    </row>
    <row r="1163" spans="1:49" ht="12.75">
      <c r="A1163" s="2" t="s">
        <v>396</v>
      </c>
      <c r="B1163" s="2" t="s">
        <v>397</v>
      </c>
      <c r="C1163" s="2" t="s">
        <v>4527</v>
      </c>
      <c r="D1163" s="2" t="s">
        <v>393</v>
      </c>
      <c r="F1163" s="2" t="s">
        <v>2719</v>
      </c>
      <c r="K1163" s="4" t="s">
        <v>1411</v>
      </c>
      <c r="L1163" s="32">
        <v>0</v>
      </c>
      <c r="M1163" s="24">
        <v>43</v>
      </c>
      <c r="N1163" s="27">
        <v>22.3</v>
      </c>
      <c r="O1163" s="2" t="s">
        <v>515</v>
      </c>
      <c r="P1163" s="10">
        <v>76</v>
      </c>
      <c r="Q1163" s="27">
        <v>58.5</v>
      </c>
      <c r="R1163" s="2" t="s">
        <v>516</v>
      </c>
      <c r="S1163" s="2" t="s">
        <v>208</v>
      </c>
      <c r="T1163" s="10">
        <v>2149</v>
      </c>
      <c r="Z1163" s="13">
        <f t="shared" si="36"/>
        <v>43.37166666666667</v>
      </c>
      <c r="AA1163" s="13">
        <f t="shared" si="35"/>
        <v>76.975</v>
      </c>
      <c r="AC1163" s="32">
        <v>1800</v>
      </c>
      <c r="AD1163" s="32">
        <v>30</v>
      </c>
      <c r="AE1163" s="7" t="s">
        <v>1402</v>
      </c>
      <c r="AF1163" s="37">
        <v>14</v>
      </c>
      <c r="AH1163" s="7" t="s">
        <v>1404</v>
      </c>
      <c r="AS1163" s="7" t="s">
        <v>1426</v>
      </c>
      <c r="AW1163" s="14" t="s">
        <v>1061</v>
      </c>
    </row>
    <row r="1164" spans="1:49" ht="12.75">
      <c r="A1164" s="2" t="s">
        <v>391</v>
      </c>
      <c r="B1164" s="2" t="s">
        <v>392</v>
      </c>
      <c r="C1164" s="2" t="s">
        <v>1855</v>
      </c>
      <c r="D1164" s="2" t="s">
        <v>393</v>
      </c>
      <c r="F1164" s="2" t="s">
        <v>2719</v>
      </c>
      <c r="K1164" s="4" t="s">
        <v>1411</v>
      </c>
      <c r="M1164" s="24">
        <v>43</v>
      </c>
      <c r="N1164" s="27">
        <v>21.1</v>
      </c>
      <c r="O1164" s="2" t="s">
        <v>515</v>
      </c>
      <c r="P1164" s="10">
        <v>76</v>
      </c>
      <c r="Q1164" s="27">
        <v>52.9</v>
      </c>
      <c r="R1164" s="2" t="s">
        <v>516</v>
      </c>
      <c r="S1164" s="2" t="s">
        <v>208</v>
      </c>
      <c r="T1164" s="10">
        <v>2201</v>
      </c>
      <c r="Z1164" s="13">
        <f t="shared" si="36"/>
        <v>43.35166666666667</v>
      </c>
      <c r="AA1164" s="13">
        <f t="shared" si="35"/>
        <v>76.88166666666666</v>
      </c>
      <c r="AC1164" s="32">
        <v>1300</v>
      </c>
      <c r="AD1164" s="32">
        <v>36</v>
      </c>
      <c r="AE1164" s="7" t="s">
        <v>208</v>
      </c>
      <c r="AF1164" s="37">
        <v>24</v>
      </c>
      <c r="AG1164" s="7" t="s">
        <v>207</v>
      </c>
      <c r="AH1164" s="7" t="s">
        <v>1414</v>
      </c>
      <c r="AS1164" s="7" t="s">
        <v>3404</v>
      </c>
      <c r="AV1164" s="2" t="s">
        <v>394</v>
      </c>
      <c r="AW1164" s="14" t="s">
        <v>395</v>
      </c>
    </row>
    <row r="1165" spans="1:49" ht="12.75">
      <c r="A1165" s="2" t="s">
        <v>904</v>
      </c>
      <c r="B1165" s="2" t="s">
        <v>1471</v>
      </c>
      <c r="C1165" s="2" t="s">
        <v>1650</v>
      </c>
      <c r="D1165" s="2" t="s">
        <v>393</v>
      </c>
      <c r="F1165" s="2" t="s">
        <v>2719</v>
      </c>
      <c r="K1165" s="4" t="s">
        <v>1411</v>
      </c>
      <c r="L1165" s="32">
        <v>6</v>
      </c>
      <c r="M1165" s="24">
        <v>43</v>
      </c>
      <c r="N1165" s="27">
        <v>43.9</v>
      </c>
      <c r="O1165" s="2" t="s">
        <v>515</v>
      </c>
      <c r="P1165" s="10">
        <v>77</v>
      </c>
      <c r="Q1165" s="27">
        <v>7.2</v>
      </c>
      <c r="R1165" s="2" t="s">
        <v>516</v>
      </c>
      <c r="S1165" s="2" t="s">
        <v>208</v>
      </c>
      <c r="T1165" s="10">
        <v>1647</v>
      </c>
      <c r="Z1165" s="13">
        <f t="shared" si="36"/>
        <v>43.73166666666667</v>
      </c>
      <c r="AA1165" s="13">
        <f t="shared" si="35"/>
        <v>77.12</v>
      </c>
      <c r="AC1165" s="32">
        <v>2500</v>
      </c>
      <c r="AD1165" s="32">
        <v>40</v>
      </c>
      <c r="AE1165" s="7" t="s">
        <v>208</v>
      </c>
      <c r="AF1165" s="37">
        <v>15</v>
      </c>
      <c r="AG1165" s="7" t="s">
        <v>1450</v>
      </c>
      <c r="AH1165" s="7" t="s">
        <v>1414</v>
      </c>
      <c r="AS1165" s="7" t="s">
        <v>1197</v>
      </c>
      <c r="AU1165" s="7" t="s">
        <v>1570</v>
      </c>
      <c r="AV1165" s="2" t="s">
        <v>1651</v>
      </c>
      <c r="AW1165" s="14" t="s">
        <v>2132</v>
      </c>
    </row>
    <row r="1166" spans="1:49" ht="12.75">
      <c r="A1166" s="2" t="s">
        <v>393</v>
      </c>
      <c r="C1166" s="2" t="s">
        <v>2564</v>
      </c>
      <c r="D1166" s="2" t="s">
        <v>393</v>
      </c>
      <c r="F1166" s="2" t="s">
        <v>2719</v>
      </c>
      <c r="H1166" s="2" t="s">
        <v>398</v>
      </c>
      <c r="J1166" s="2" t="s">
        <v>1507</v>
      </c>
      <c r="K1166" s="4" t="s">
        <v>1411</v>
      </c>
      <c r="L1166" s="32">
        <v>7</v>
      </c>
      <c r="M1166" s="24">
        <v>43</v>
      </c>
      <c r="N1166" s="27">
        <v>21.1</v>
      </c>
      <c r="O1166" s="2" t="s">
        <v>515</v>
      </c>
      <c r="P1166" s="10">
        <v>77</v>
      </c>
      <c r="Q1166" s="27">
        <v>2.4</v>
      </c>
      <c r="R1166" s="2" t="s">
        <v>516</v>
      </c>
      <c r="S1166" s="2" t="s">
        <v>1507</v>
      </c>
      <c r="T1166" s="10">
        <v>2234</v>
      </c>
      <c r="U1166" s="2" t="s">
        <v>1507</v>
      </c>
      <c r="Z1166" s="13">
        <f t="shared" si="36"/>
        <v>43.35166666666667</v>
      </c>
      <c r="AA1166" s="13">
        <f aca="true" t="shared" si="37" ref="AA1166:AA1229">IF(R1166="W",(P1166*-1+(Q1166/-60)),P1166+(Q1166/60))</f>
        <v>77.04</v>
      </c>
      <c r="AB1166" s="27">
        <v>4</v>
      </c>
      <c r="AC1166" s="32">
        <v>4398</v>
      </c>
      <c r="AD1166" s="32">
        <v>45</v>
      </c>
      <c r="AE1166" s="7" t="s">
        <v>1507</v>
      </c>
      <c r="AF1166" s="37">
        <v>56</v>
      </c>
      <c r="AG1166" s="7" t="s">
        <v>1496</v>
      </c>
      <c r="AH1166" s="7" t="s">
        <v>193</v>
      </c>
      <c r="AS1166" s="7" t="s">
        <v>1200</v>
      </c>
      <c r="AV1166" s="2" t="s">
        <v>1419</v>
      </c>
      <c r="AW1166" s="14" t="s">
        <v>1649</v>
      </c>
    </row>
    <row r="1167" spans="1:49" ht="12.75">
      <c r="A1167" s="2" t="s">
        <v>1206</v>
      </c>
      <c r="C1167" s="2" t="s">
        <v>1207</v>
      </c>
      <c r="D1167" s="2" t="s">
        <v>393</v>
      </c>
      <c r="F1167" s="2" t="s">
        <v>2719</v>
      </c>
      <c r="K1167" s="4" t="s">
        <v>1412</v>
      </c>
      <c r="M1167" s="24">
        <v>43</v>
      </c>
      <c r="N1167" s="27">
        <v>40</v>
      </c>
      <c r="O1167" s="2" t="s">
        <v>515</v>
      </c>
      <c r="P1167" s="10">
        <v>78</v>
      </c>
      <c r="Q1167" s="27">
        <v>24.6</v>
      </c>
      <c r="R1167" s="2" t="s">
        <v>516</v>
      </c>
      <c r="S1167" s="2" t="s">
        <v>1402</v>
      </c>
      <c r="T1167" s="10">
        <v>1854</v>
      </c>
      <c r="U1167" s="2" t="s">
        <v>1402</v>
      </c>
      <c r="Z1167" s="13">
        <f t="shared" si="36"/>
        <v>43.666666666666664</v>
      </c>
      <c r="AA1167" s="13">
        <f t="shared" si="37"/>
        <v>78.41</v>
      </c>
      <c r="AC1167" s="32">
        <v>3000</v>
      </c>
      <c r="AD1167" s="32">
        <v>30</v>
      </c>
      <c r="AE1167" s="7" t="s">
        <v>1402</v>
      </c>
      <c r="AF1167" s="37">
        <v>75</v>
      </c>
      <c r="AH1167" s="7" t="s">
        <v>1414</v>
      </c>
      <c r="AS1167" s="7" t="s">
        <v>1438</v>
      </c>
      <c r="AW1167" s="14" t="s">
        <v>1208</v>
      </c>
    </row>
    <row r="1168" spans="1:49" ht="12.75">
      <c r="A1168" s="2" t="s">
        <v>1209</v>
      </c>
      <c r="C1168" s="2" t="s">
        <v>1210</v>
      </c>
      <c r="D1168" s="2" t="s">
        <v>393</v>
      </c>
      <c r="F1168" s="2" t="s">
        <v>2719</v>
      </c>
      <c r="K1168" s="4" t="s">
        <v>208</v>
      </c>
      <c r="M1168" s="24">
        <v>43</v>
      </c>
      <c r="N1168" s="27">
        <v>13.4</v>
      </c>
      <c r="O1168" s="2" t="s">
        <v>515</v>
      </c>
      <c r="P1168" s="10">
        <v>78</v>
      </c>
      <c r="Q1168" s="27">
        <v>43.3</v>
      </c>
      <c r="R1168" s="2" t="s">
        <v>516</v>
      </c>
      <c r="S1168" s="2" t="s">
        <v>1402</v>
      </c>
      <c r="T1168" s="10">
        <v>4505</v>
      </c>
      <c r="U1168" s="2" t="s">
        <v>1402</v>
      </c>
      <c r="Z1168" s="13">
        <f t="shared" si="36"/>
        <v>43.223333333333336</v>
      </c>
      <c r="AA1168" s="13">
        <f t="shared" si="37"/>
        <v>78.72166666666666</v>
      </c>
      <c r="AC1168" s="32">
        <v>3000</v>
      </c>
      <c r="AD1168" s="32">
        <v>30</v>
      </c>
      <c r="AE1168" s="7" t="s">
        <v>1402</v>
      </c>
      <c r="AF1168" s="37">
        <v>71</v>
      </c>
      <c r="AH1168" s="7" t="s">
        <v>193</v>
      </c>
      <c r="AW1168" s="14" t="s">
        <v>1211</v>
      </c>
    </row>
    <row r="1169" spans="1:49" ht="12.75">
      <c r="A1169" s="2" t="s">
        <v>1652</v>
      </c>
      <c r="B1169" s="2" t="s">
        <v>1653</v>
      </c>
      <c r="C1169" s="2" t="s">
        <v>1654</v>
      </c>
      <c r="D1169" s="2" t="s">
        <v>1655</v>
      </c>
      <c r="F1169" s="2" t="s">
        <v>2719</v>
      </c>
      <c r="K1169" s="4" t="s">
        <v>1411</v>
      </c>
      <c r="L1169" s="32">
        <v>1</v>
      </c>
      <c r="M1169" s="24">
        <v>43</v>
      </c>
      <c r="N1169" s="27">
        <v>26.5</v>
      </c>
      <c r="O1169" s="2" t="s">
        <v>515</v>
      </c>
      <c r="P1169" s="10">
        <v>78</v>
      </c>
      <c r="Q1169" s="27">
        <v>51.5</v>
      </c>
      <c r="R1169" s="2" t="s">
        <v>516</v>
      </c>
      <c r="S1169" s="2" t="s">
        <v>1402</v>
      </c>
      <c r="T1169" s="10">
        <v>3501</v>
      </c>
      <c r="Z1169" s="13">
        <f t="shared" si="36"/>
        <v>43.44166666666667</v>
      </c>
      <c r="AA1169" s="13">
        <f t="shared" si="37"/>
        <v>78.85833333333333</v>
      </c>
      <c r="AC1169" s="32">
        <v>3000</v>
      </c>
      <c r="AD1169" s="32">
        <v>30</v>
      </c>
      <c r="AE1169" s="7" t="s">
        <v>1402</v>
      </c>
      <c r="AF1169" s="37">
        <v>73</v>
      </c>
      <c r="AH1169" s="7" t="s">
        <v>193</v>
      </c>
      <c r="AS1169" s="7" t="s">
        <v>1197</v>
      </c>
      <c r="AV1169" s="2" t="s">
        <v>1427</v>
      </c>
      <c r="AW1169" s="14" t="s">
        <v>1656</v>
      </c>
    </row>
    <row r="1170" spans="1:49" ht="12.75">
      <c r="A1170" s="2" t="s">
        <v>1657</v>
      </c>
      <c r="C1170" s="2" t="s">
        <v>1737</v>
      </c>
      <c r="D1170" s="2" t="s">
        <v>1657</v>
      </c>
      <c r="F1170" s="2" t="s">
        <v>2719</v>
      </c>
      <c r="K1170" s="4" t="s">
        <v>1411</v>
      </c>
      <c r="L1170" s="32" t="s">
        <v>1426</v>
      </c>
      <c r="M1170" s="24">
        <v>43</v>
      </c>
      <c r="N1170" s="27">
        <v>35.9</v>
      </c>
      <c r="O1170" s="2" t="s">
        <v>515</v>
      </c>
      <c r="P1170" s="10">
        <v>79</v>
      </c>
      <c r="Q1170" s="27">
        <v>25.7</v>
      </c>
      <c r="R1170" s="2" t="s">
        <v>516</v>
      </c>
      <c r="S1170" s="2" t="s">
        <v>1402</v>
      </c>
      <c r="T1170" s="10">
        <v>3008</v>
      </c>
      <c r="Z1170" s="13">
        <f t="shared" si="36"/>
        <v>43.598333333333336</v>
      </c>
      <c r="AA1170" s="13">
        <f t="shared" si="37"/>
        <v>79.42833333333333</v>
      </c>
      <c r="AC1170" s="32">
        <v>2000</v>
      </c>
      <c r="AD1170" s="32">
        <v>40</v>
      </c>
      <c r="AE1170" s="7" t="s">
        <v>1402</v>
      </c>
      <c r="AF1170" s="37">
        <v>17</v>
      </c>
      <c r="AH1170" s="7" t="s">
        <v>1414</v>
      </c>
      <c r="AS1170" s="7" t="s">
        <v>1197</v>
      </c>
      <c r="AV1170" s="2" t="s">
        <v>1427</v>
      </c>
      <c r="AW1170" s="14" t="s">
        <v>1658</v>
      </c>
    </row>
    <row r="1171" spans="1:49" ht="12.75">
      <c r="A1171" s="2" t="s">
        <v>3106</v>
      </c>
      <c r="B1171" s="2" t="s">
        <v>3107</v>
      </c>
      <c r="C1171" s="2" t="s">
        <v>1530</v>
      </c>
      <c r="D1171" s="2" t="s">
        <v>980</v>
      </c>
      <c r="E1171" s="2" t="s">
        <v>2642</v>
      </c>
      <c r="F1171" s="2" t="s">
        <v>514</v>
      </c>
      <c r="G1171" s="22">
        <v>9</v>
      </c>
      <c r="H1171" s="3" t="s">
        <v>3108</v>
      </c>
      <c r="I1171" s="3"/>
      <c r="J1171" s="3"/>
      <c r="K1171" s="4" t="s">
        <v>1411</v>
      </c>
      <c r="L1171" s="32">
        <v>8</v>
      </c>
      <c r="M1171" s="24">
        <v>43</v>
      </c>
      <c r="N1171" s="27">
        <v>54.4</v>
      </c>
      <c r="O1171" s="2" t="s">
        <v>515</v>
      </c>
      <c r="P1171" s="10">
        <v>131</v>
      </c>
      <c r="Q1171" s="27">
        <v>55.5</v>
      </c>
      <c r="R1171" s="2" t="s">
        <v>516</v>
      </c>
      <c r="S1171" s="2" t="s">
        <v>208</v>
      </c>
      <c r="T1171" s="10">
        <v>108</v>
      </c>
      <c r="Z1171" s="13">
        <f t="shared" si="36"/>
        <v>43.906666666666666</v>
      </c>
      <c r="AA1171" s="13">
        <f t="shared" si="37"/>
        <v>131.925</v>
      </c>
      <c r="AB1171" s="27">
        <v>-10</v>
      </c>
      <c r="AC1171" s="32">
        <v>3000</v>
      </c>
      <c r="AD1171" s="32">
        <v>40</v>
      </c>
      <c r="AE1171" s="7" t="s">
        <v>1402</v>
      </c>
      <c r="AF1171" s="39">
        <v>18</v>
      </c>
      <c r="AG1171" s="7" t="s">
        <v>1452</v>
      </c>
      <c r="AH1171" s="7" t="s">
        <v>1414</v>
      </c>
      <c r="AS1171" s="7" t="s">
        <v>1197</v>
      </c>
      <c r="AT1171" s="7" t="s">
        <v>2065</v>
      </c>
      <c r="AU1171" s="7" t="s">
        <v>3109</v>
      </c>
      <c r="AV1171" s="2" t="s">
        <v>3110</v>
      </c>
      <c r="AW1171" s="14" t="s">
        <v>5088</v>
      </c>
    </row>
    <row r="1172" spans="1:49" ht="12.75">
      <c r="A1172" s="2" t="s">
        <v>3103</v>
      </c>
      <c r="C1172" s="2" t="s">
        <v>4126</v>
      </c>
      <c r="D1172" s="2" t="s">
        <v>3104</v>
      </c>
      <c r="E1172" s="2" t="s">
        <v>2642</v>
      </c>
      <c r="F1172" s="2" t="s">
        <v>514</v>
      </c>
      <c r="G1172" s="22">
        <v>4</v>
      </c>
      <c r="K1172" s="4" t="s">
        <v>515</v>
      </c>
      <c r="L1172" s="32">
        <v>1</v>
      </c>
      <c r="M1172" s="24">
        <v>43</v>
      </c>
      <c r="N1172" s="27">
        <v>48</v>
      </c>
      <c r="O1172" s="2" t="s">
        <v>515</v>
      </c>
      <c r="P1172" s="10">
        <v>131</v>
      </c>
      <c r="Q1172" s="27">
        <v>42.2</v>
      </c>
      <c r="R1172" s="2" t="s">
        <v>516</v>
      </c>
      <c r="S1172" s="2" t="s">
        <v>1402</v>
      </c>
      <c r="T1172" s="10">
        <v>115</v>
      </c>
      <c r="U1172" s="2" t="s">
        <v>517</v>
      </c>
      <c r="Z1172" s="13">
        <f t="shared" si="36"/>
        <v>43.8</v>
      </c>
      <c r="AA1172" s="13">
        <f t="shared" si="37"/>
        <v>131.70333333333335</v>
      </c>
      <c r="AB1172" s="27">
        <v>-10</v>
      </c>
      <c r="AC1172" s="32">
        <v>675</v>
      </c>
      <c r="AD1172" s="32">
        <v>30</v>
      </c>
      <c r="AE1172" s="7" t="s">
        <v>1402</v>
      </c>
      <c r="AF1172" s="39">
        <v>65</v>
      </c>
      <c r="AG1172" s="7" t="s">
        <v>2403</v>
      </c>
      <c r="AH1172" s="7" t="s">
        <v>1404</v>
      </c>
      <c r="AS1172" s="7" t="s">
        <v>1200</v>
      </c>
      <c r="AV1172" s="2" t="s">
        <v>1419</v>
      </c>
      <c r="AW1172" s="14" t="s">
        <v>3105</v>
      </c>
    </row>
    <row r="1173" spans="1:49" ht="12.75">
      <c r="A1173" s="2" t="s">
        <v>3555</v>
      </c>
      <c r="F1173" s="2" t="s">
        <v>514</v>
      </c>
      <c r="G1173" s="22">
        <v>8</v>
      </c>
      <c r="K1173" s="17" t="s">
        <v>166</v>
      </c>
      <c r="M1173" s="25">
        <v>43</v>
      </c>
      <c r="N1173" s="28">
        <v>52</v>
      </c>
      <c r="O1173" s="8" t="s">
        <v>515</v>
      </c>
      <c r="P1173" s="22">
        <v>131</v>
      </c>
      <c r="Q1173" s="28">
        <v>52</v>
      </c>
      <c r="R1173" s="8" t="s">
        <v>516</v>
      </c>
      <c r="S1173" s="2" t="s">
        <v>1461</v>
      </c>
      <c r="T1173" s="10">
        <v>131</v>
      </c>
      <c r="U1173" s="2" t="s">
        <v>4323</v>
      </c>
      <c r="Z1173" s="13">
        <f t="shared" si="36"/>
        <v>43.86666666666667</v>
      </c>
      <c r="AA1173" s="13">
        <f t="shared" si="37"/>
        <v>131.86666666666667</v>
      </c>
      <c r="AF1173" s="39"/>
      <c r="AS1173" s="7" t="s">
        <v>1438</v>
      </c>
      <c r="AW1173" s="14" t="s">
        <v>3556</v>
      </c>
    </row>
    <row r="1174" spans="1:49" ht="12.75">
      <c r="A1174" s="2" t="s">
        <v>1659</v>
      </c>
      <c r="C1174" s="2" t="s">
        <v>1660</v>
      </c>
      <c r="D1174" s="2" t="s">
        <v>1661</v>
      </c>
      <c r="E1174" s="2" t="s">
        <v>2642</v>
      </c>
      <c r="F1174" s="2" t="s">
        <v>514</v>
      </c>
      <c r="G1174" s="22">
        <v>4</v>
      </c>
      <c r="K1174" s="4" t="s">
        <v>1412</v>
      </c>
      <c r="L1174" s="32">
        <v>0</v>
      </c>
      <c r="M1174" s="24">
        <v>43</v>
      </c>
      <c r="N1174" s="27">
        <v>1.7</v>
      </c>
      <c r="O1174" s="2" t="s">
        <v>515</v>
      </c>
      <c r="P1174" s="10">
        <v>131</v>
      </c>
      <c r="Q1174" s="27">
        <v>32.5</v>
      </c>
      <c r="R1174" s="2" t="s">
        <v>516</v>
      </c>
      <c r="S1174" s="2" t="s">
        <v>1402</v>
      </c>
      <c r="T1174" s="10">
        <v>66</v>
      </c>
      <c r="Z1174" s="13">
        <f t="shared" si="36"/>
        <v>43.028333333333336</v>
      </c>
      <c r="AA1174" s="13">
        <f t="shared" si="37"/>
        <v>131.54166666666666</v>
      </c>
      <c r="AB1174" s="27">
        <v>-10</v>
      </c>
      <c r="AC1174" s="32">
        <v>1500</v>
      </c>
      <c r="AD1174" s="32">
        <v>30</v>
      </c>
      <c r="AE1174" s="7" t="s">
        <v>1402</v>
      </c>
      <c r="AF1174" s="39">
        <v>59</v>
      </c>
      <c r="AG1174" s="7" t="s">
        <v>2403</v>
      </c>
      <c r="AH1174" s="7" t="s">
        <v>1425</v>
      </c>
      <c r="AS1174" s="7" t="s">
        <v>1426</v>
      </c>
      <c r="AV1174" s="2" t="s">
        <v>2946</v>
      </c>
      <c r="AW1174" s="14" t="s">
        <v>3102</v>
      </c>
    </row>
    <row r="1175" spans="1:49" ht="12.75">
      <c r="A1175" s="2" t="s">
        <v>902</v>
      </c>
      <c r="B1175" s="2" t="s">
        <v>1865</v>
      </c>
      <c r="C1175" s="2" t="s">
        <v>4523</v>
      </c>
      <c r="D1175" s="2" t="s">
        <v>903</v>
      </c>
      <c r="E1175" s="2" t="s">
        <v>2642</v>
      </c>
      <c r="F1175" s="2" t="s">
        <v>514</v>
      </c>
      <c r="G1175" s="22">
        <v>8</v>
      </c>
      <c r="H1175" s="3"/>
      <c r="I1175" s="3"/>
      <c r="J1175" s="3"/>
      <c r="K1175" s="4" t="s">
        <v>1412</v>
      </c>
      <c r="L1175" s="32">
        <v>0</v>
      </c>
      <c r="M1175" s="24">
        <v>43</v>
      </c>
      <c r="N1175" s="27">
        <v>54.1</v>
      </c>
      <c r="O1175" s="2" t="s">
        <v>515</v>
      </c>
      <c r="P1175" s="10">
        <v>132</v>
      </c>
      <c r="Q1175" s="27">
        <v>2</v>
      </c>
      <c r="R1175" s="2" t="s">
        <v>516</v>
      </c>
      <c r="S1175" s="2" t="s">
        <v>1402</v>
      </c>
      <c r="T1175" s="10">
        <v>128</v>
      </c>
      <c r="Z1175" s="13">
        <f t="shared" si="36"/>
        <v>43.901666666666664</v>
      </c>
      <c r="AA1175" s="13">
        <f t="shared" si="37"/>
        <v>132.03333333333333</v>
      </c>
      <c r="AB1175" s="27">
        <v>-10</v>
      </c>
      <c r="AC1175" s="32">
        <v>2000</v>
      </c>
      <c r="AD1175" s="32">
        <v>30</v>
      </c>
      <c r="AE1175" s="7" t="s">
        <v>1402</v>
      </c>
      <c r="AF1175" s="39">
        <v>37</v>
      </c>
      <c r="AG1175" s="7" t="s">
        <v>1496</v>
      </c>
      <c r="AH1175" s="7" t="s">
        <v>1425</v>
      </c>
      <c r="AS1175" s="7" t="s">
        <v>1426</v>
      </c>
      <c r="AV1175" s="2" t="s">
        <v>2946</v>
      </c>
      <c r="AW1175" s="14" t="s">
        <v>5087</v>
      </c>
    </row>
    <row r="1176" spans="1:49" ht="12.75">
      <c r="A1176" s="2" t="s">
        <v>891</v>
      </c>
      <c r="C1176" s="2" t="s">
        <v>4808</v>
      </c>
      <c r="D1176" s="2" t="s">
        <v>980</v>
      </c>
      <c r="E1176" s="2" t="s">
        <v>2642</v>
      </c>
      <c r="F1176" s="2" t="s">
        <v>514</v>
      </c>
      <c r="G1176" s="22">
        <v>8</v>
      </c>
      <c r="K1176" s="4" t="s">
        <v>1412</v>
      </c>
      <c r="L1176" s="32">
        <v>0</v>
      </c>
      <c r="M1176" s="24">
        <v>43</v>
      </c>
      <c r="N1176" s="27">
        <v>44.9</v>
      </c>
      <c r="O1176" s="2" t="s">
        <v>515</v>
      </c>
      <c r="P1176" s="10">
        <v>132</v>
      </c>
      <c r="Q1176" s="27">
        <v>0.6</v>
      </c>
      <c r="R1176" s="2" t="s">
        <v>516</v>
      </c>
      <c r="S1176" s="2" t="s">
        <v>1402</v>
      </c>
      <c r="T1176" s="10">
        <v>157</v>
      </c>
      <c r="U1176" s="2" t="s">
        <v>517</v>
      </c>
      <c r="Z1176" s="13">
        <f t="shared" si="36"/>
        <v>43.748333333333335</v>
      </c>
      <c r="AA1176" s="13">
        <f t="shared" si="37"/>
        <v>132.01</v>
      </c>
      <c r="AB1176" s="27">
        <v>-10</v>
      </c>
      <c r="AC1176" s="32">
        <v>1750</v>
      </c>
      <c r="AD1176" s="32">
        <v>45</v>
      </c>
      <c r="AE1176" s="7" t="s">
        <v>1402</v>
      </c>
      <c r="AF1176" s="37">
        <v>132</v>
      </c>
      <c r="AG1176" s="7" t="s">
        <v>892</v>
      </c>
      <c r="AH1176" s="7" t="s">
        <v>1425</v>
      </c>
      <c r="AS1176" s="7" t="s">
        <v>1426</v>
      </c>
      <c r="AV1176" s="2" t="s">
        <v>1427</v>
      </c>
      <c r="AW1176" s="14" t="s">
        <v>893</v>
      </c>
    </row>
    <row r="1177" spans="1:49" ht="12.75">
      <c r="A1177" s="2" t="s">
        <v>900</v>
      </c>
      <c r="C1177" s="2" t="s">
        <v>901</v>
      </c>
      <c r="D1177" s="2" t="s">
        <v>3117</v>
      </c>
      <c r="E1177" s="2" t="s">
        <v>2642</v>
      </c>
      <c r="F1177" s="2" t="s">
        <v>514</v>
      </c>
      <c r="G1177" s="22">
        <v>9</v>
      </c>
      <c r="H1177" s="3"/>
      <c r="I1177" s="3"/>
      <c r="J1177" s="3"/>
      <c r="K1177" s="4" t="s">
        <v>1412</v>
      </c>
      <c r="L1177" s="32">
        <v>0</v>
      </c>
      <c r="M1177" s="24">
        <v>43</v>
      </c>
      <c r="N1177" s="27">
        <v>25.4</v>
      </c>
      <c r="O1177" s="2" t="s">
        <v>515</v>
      </c>
      <c r="P1177" s="10">
        <v>132</v>
      </c>
      <c r="Q1177" s="27">
        <v>25.4</v>
      </c>
      <c r="R1177" s="2" t="s">
        <v>516</v>
      </c>
      <c r="S1177" s="2" t="s">
        <v>1402</v>
      </c>
      <c r="T1177" s="10">
        <v>95</v>
      </c>
      <c r="Z1177" s="13">
        <f t="shared" si="36"/>
        <v>43.42333333333333</v>
      </c>
      <c r="AA1177" s="13">
        <f t="shared" si="37"/>
        <v>132.42333333333335</v>
      </c>
      <c r="AB1177" s="27">
        <v>-10</v>
      </c>
      <c r="AC1177" s="32">
        <v>2000</v>
      </c>
      <c r="AD1177" s="32">
        <v>35</v>
      </c>
      <c r="AE1177" s="7" t="s">
        <v>1402</v>
      </c>
      <c r="AF1177" s="39">
        <v>41</v>
      </c>
      <c r="AG1177" s="7" t="s">
        <v>1496</v>
      </c>
      <c r="AH1177" s="7" t="s">
        <v>1414</v>
      </c>
      <c r="AS1177" s="7" t="s">
        <v>1426</v>
      </c>
      <c r="AV1177" s="2" t="s">
        <v>2946</v>
      </c>
      <c r="AW1177" s="14" t="s">
        <v>5086</v>
      </c>
    </row>
    <row r="1178" spans="1:49" ht="12.75">
      <c r="A1178" s="2" t="s">
        <v>3116</v>
      </c>
      <c r="C1178" s="2" t="s">
        <v>4224</v>
      </c>
      <c r="D1178" s="2" t="s">
        <v>3117</v>
      </c>
      <c r="E1178" s="2" t="s">
        <v>2642</v>
      </c>
      <c r="F1178" s="2" t="s">
        <v>514</v>
      </c>
      <c r="H1178" s="2" t="s">
        <v>3118</v>
      </c>
      <c r="J1178" s="2" t="s">
        <v>1507</v>
      </c>
      <c r="K1178" s="4" t="s">
        <v>1411</v>
      </c>
      <c r="L1178" s="32">
        <v>8</v>
      </c>
      <c r="M1178" s="24">
        <v>43</v>
      </c>
      <c r="N1178" s="27">
        <v>23.9</v>
      </c>
      <c r="O1178" s="2" t="s">
        <v>515</v>
      </c>
      <c r="P1178" s="10">
        <v>132</v>
      </c>
      <c r="Q1178" s="27">
        <v>9.1</v>
      </c>
      <c r="R1178" s="2" t="s">
        <v>516</v>
      </c>
      <c r="S1178" s="2" t="s">
        <v>1410</v>
      </c>
      <c r="T1178" s="10">
        <v>46</v>
      </c>
      <c r="U1178" s="2" t="s">
        <v>1410</v>
      </c>
      <c r="Z1178" s="13">
        <f t="shared" si="36"/>
        <v>43.39833333333333</v>
      </c>
      <c r="AA1178" s="13">
        <f t="shared" si="37"/>
        <v>132.15166666666667</v>
      </c>
      <c r="AB1178" s="27">
        <v>-10</v>
      </c>
      <c r="AC1178" s="32">
        <v>3500</v>
      </c>
      <c r="AD1178" s="32">
        <v>60</v>
      </c>
      <c r="AE1178" s="7" t="s">
        <v>1410</v>
      </c>
      <c r="AF1178" s="37">
        <v>61</v>
      </c>
      <c r="AG1178" s="7" t="s">
        <v>3119</v>
      </c>
      <c r="AH1178" s="7" t="s">
        <v>1414</v>
      </c>
      <c r="AS1178" s="7" t="s">
        <v>3404</v>
      </c>
      <c r="AU1178" s="7" t="s">
        <v>2474</v>
      </c>
      <c r="AV1178" s="2" t="s">
        <v>3120</v>
      </c>
      <c r="AW1178" s="14" t="s">
        <v>3121</v>
      </c>
    </row>
    <row r="1179" spans="1:48" ht="12.75">
      <c r="A1179" s="2" t="s">
        <v>3111</v>
      </c>
      <c r="B1179" s="2" t="s">
        <v>3112</v>
      </c>
      <c r="C1179" s="2" t="s">
        <v>1491</v>
      </c>
      <c r="D1179" s="2" t="s">
        <v>3113</v>
      </c>
      <c r="E1179" s="2" t="s">
        <v>2642</v>
      </c>
      <c r="F1179" s="2" t="s">
        <v>514</v>
      </c>
      <c r="G1179" s="22">
        <v>9</v>
      </c>
      <c r="H1179" s="3" t="s">
        <v>3114</v>
      </c>
      <c r="I1179" s="3"/>
      <c r="J1179" s="3"/>
      <c r="K1179" s="4" t="s">
        <v>1411</v>
      </c>
      <c r="L1179" s="32">
        <v>6</v>
      </c>
      <c r="M1179" s="24">
        <v>43</v>
      </c>
      <c r="N1179" s="27">
        <v>20.9</v>
      </c>
      <c r="O1179" s="2" t="s">
        <v>515</v>
      </c>
      <c r="P1179" s="10">
        <v>132</v>
      </c>
      <c r="Q1179" s="27">
        <v>3.5</v>
      </c>
      <c r="R1179" s="2" t="s">
        <v>516</v>
      </c>
      <c r="S1179" s="2" t="s">
        <v>208</v>
      </c>
      <c r="T1179" s="10">
        <v>95</v>
      </c>
      <c r="Z1179" s="13">
        <f t="shared" si="36"/>
        <v>43.348333333333336</v>
      </c>
      <c r="AA1179" s="13">
        <f t="shared" si="37"/>
        <v>132.05833333333334</v>
      </c>
      <c r="AB1179" s="27">
        <v>-10</v>
      </c>
      <c r="AC1179" s="32">
        <v>2450</v>
      </c>
      <c r="AD1179" s="32">
        <v>35</v>
      </c>
      <c r="AE1179" s="7" t="s">
        <v>208</v>
      </c>
      <c r="AF1179" s="39">
        <v>25</v>
      </c>
      <c r="AG1179" s="7" t="s">
        <v>1452</v>
      </c>
      <c r="AH1179" s="7" t="s">
        <v>1414</v>
      </c>
      <c r="AS1179" s="7" t="s">
        <v>1197</v>
      </c>
      <c r="AT1179" s="7" t="s">
        <v>2056</v>
      </c>
      <c r="AU1179" s="7" t="s">
        <v>1475</v>
      </c>
      <c r="AV1179" s="2" t="s">
        <v>3115</v>
      </c>
    </row>
    <row r="1180" spans="1:49" ht="12.75">
      <c r="A1180" s="2" t="s">
        <v>894</v>
      </c>
      <c r="B1180" s="2" t="s">
        <v>895</v>
      </c>
      <c r="C1180" s="2" t="s">
        <v>1748</v>
      </c>
      <c r="D1180" s="2" t="s">
        <v>896</v>
      </c>
      <c r="E1180" s="2" t="s">
        <v>2642</v>
      </c>
      <c r="F1180" s="2" t="s">
        <v>514</v>
      </c>
      <c r="G1180" s="22">
        <v>9</v>
      </c>
      <c r="H1180" s="3" t="s">
        <v>897</v>
      </c>
      <c r="I1180" s="3"/>
      <c r="J1180" s="3"/>
      <c r="K1180" s="4" t="s">
        <v>1411</v>
      </c>
      <c r="L1180" s="32">
        <v>5</v>
      </c>
      <c r="M1180" s="24">
        <v>43</v>
      </c>
      <c r="N1180" s="27">
        <v>14.6</v>
      </c>
      <c r="O1180" s="2" t="s">
        <v>515</v>
      </c>
      <c r="P1180" s="10">
        <v>132</v>
      </c>
      <c r="Q1180" s="27">
        <v>19.6</v>
      </c>
      <c r="R1180" s="2" t="s">
        <v>516</v>
      </c>
      <c r="S1180" s="2" t="s">
        <v>1402</v>
      </c>
      <c r="T1180" s="10">
        <v>13</v>
      </c>
      <c r="Z1180" s="13">
        <f t="shared" si="36"/>
        <v>43.24333333333333</v>
      </c>
      <c r="AA1180" s="13">
        <f t="shared" si="37"/>
        <v>132.32666666666665</v>
      </c>
      <c r="AB1180" s="27">
        <v>-10</v>
      </c>
      <c r="AC1180" s="32">
        <v>2500</v>
      </c>
      <c r="AD1180" s="32">
        <v>60</v>
      </c>
      <c r="AE1180" s="7" t="s">
        <v>208</v>
      </c>
      <c r="AF1180" s="39">
        <v>14</v>
      </c>
      <c r="AG1180" s="7" t="s">
        <v>207</v>
      </c>
      <c r="AH1180" s="7" t="s">
        <v>1414</v>
      </c>
      <c r="AS1180" s="7" t="s">
        <v>1197</v>
      </c>
      <c r="AT1180" s="7" t="s">
        <v>2057</v>
      </c>
      <c r="AU1180" s="7" t="s">
        <v>1412</v>
      </c>
      <c r="AV1180" s="2" t="s">
        <v>898</v>
      </c>
      <c r="AW1180" s="14" t="s">
        <v>899</v>
      </c>
    </row>
    <row r="1181" spans="1:49" ht="12.75">
      <c r="A1181" s="2" t="s">
        <v>3557</v>
      </c>
      <c r="C1181" s="2" t="s">
        <v>1407</v>
      </c>
      <c r="D1181" s="2" t="s">
        <v>3557</v>
      </c>
      <c r="E1181" s="2" t="s">
        <v>2642</v>
      </c>
      <c r="F1181" s="2" t="s">
        <v>514</v>
      </c>
      <c r="H1181" s="3"/>
      <c r="I1181" s="3"/>
      <c r="J1181" s="3"/>
      <c r="K1181" s="4" t="s">
        <v>1411</v>
      </c>
      <c r="L1181" s="32">
        <v>5</v>
      </c>
      <c r="M1181" s="24">
        <v>43</v>
      </c>
      <c r="N1181" s="27">
        <v>20.9</v>
      </c>
      <c r="O1181" s="2" t="s">
        <v>515</v>
      </c>
      <c r="P1181" s="10">
        <v>132</v>
      </c>
      <c r="Q1181" s="27">
        <v>33.4</v>
      </c>
      <c r="R1181" s="2" t="s">
        <v>516</v>
      </c>
      <c r="S1181" s="2" t="s">
        <v>1402</v>
      </c>
      <c r="T1181" s="10">
        <v>394</v>
      </c>
      <c r="U1181" s="2" t="s">
        <v>3244</v>
      </c>
      <c r="Z1181" s="13">
        <f t="shared" si="36"/>
        <v>43.348333333333336</v>
      </c>
      <c r="AA1181" s="13">
        <f t="shared" si="37"/>
        <v>132.55666666666667</v>
      </c>
      <c r="AC1181" s="32">
        <v>2000</v>
      </c>
      <c r="AD1181" s="32">
        <v>30</v>
      </c>
      <c r="AE1181" s="7" t="s">
        <v>1402</v>
      </c>
      <c r="AF1181" s="39">
        <v>88</v>
      </c>
      <c r="AH1181" s="7" t="s">
        <v>1414</v>
      </c>
      <c r="AS1181" s="7" t="s">
        <v>518</v>
      </c>
      <c r="AW1181" s="14" t="s">
        <v>3558</v>
      </c>
    </row>
    <row r="1182" spans="1:49" ht="12.75">
      <c r="A1182" s="2" t="s">
        <v>3559</v>
      </c>
      <c r="C1182" s="2" t="s">
        <v>2557</v>
      </c>
      <c r="D1182" s="2" t="s">
        <v>3561</v>
      </c>
      <c r="E1182" s="2" t="s">
        <v>2642</v>
      </c>
      <c r="F1182" s="2" t="s">
        <v>514</v>
      </c>
      <c r="H1182" s="3"/>
      <c r="I1182" s="3"/>
      <c r="J1182" s="3"/>
      <c r="K1182" s="4" t="s">
        <v>1411</v>
      </c>
      <c r="M1182" s="24">
        <v>43</v>
      </c>
      <c r="N1182" s="27">
        <v>13.2</v>
      </c>
      <c r="O1182" s="2" t="s">
        <v>515</v>
      </c>
      <c r="P1182" s="10">
        <v>132</v>
      </c>
      <c r="Q1182" s="27">
        <v>34.7</v>
      </c>
      <c r="R1182" s="2" t="s">
        <v>516</v>
      </c>
      <c r="S1182" s="2" t="s">
        <v>1402</v>
      </c>
      <c r="T1182" s="10">
        <v>262</v>
      </c>
      <c r="U1182" s="2" t="s">
        <v>1402</v>
      </c>
      <c r="Z1182" s="13">
        <f t="shared" si="36"/>
        <v>43.22</v>
      </c>
      <c r="AA1182" s="13">
        <f t="shared" si="37"/>
        <v>132.57833333333335</v>
      </c>
      <c r="AC1182" s="32">
        <v>460</v>
      </c>
      <c r="AD1182" s="32">
        <v>40</v>
      </c>
      <c r="AE1182" s="7" t="s">
        <v>1402</v>
      </c>
      <c r="AF1182" s="39">
        <v>103</v>
      </c>
      <c r="AH1182" s="7" t="s">
        <v>1414</v>
      </c>
      <c r="AS1182" s="7" t="s">
        <v>518</v>
      </c>
      <c r="AW1182" s="14" t="s">
        <v>3560</v>
      </c>
    </row>
    <row r="1183" spans="1:49" ht="12.75">
      <c r="A1183" s="2" t="s">
        <v>904</v>
      </c>
      <c r="C1183" s="2" t="s">
        <v>3721</v>
      </c>
      <c r="D1183" s="2" t="s">
        <v>904</v>
      </c>
      <c r="E1183" s="2" t="s">
        <v>2642</v>
      </c>
      <c r="F1183" s="2" t="s">
        <v>514</v>
      </c>
      <c r="H1183" s="3" t="s">
        <v>905</v>
      </c>
      <c r="I1183" s="3"/>
      <c r="J1183" s="3"/>
      <c r="K1183" s="4" t="s">
        <v>1411</v>
      </c>
      <c r="L1183" s="32">
        <v>7</v>
      </c>
      <c r="M1183" s="24">
        <v>43</v>
      </c>
      <c r="N1183" s="27">
        <v>5.1</v>
      </c>
      <c r="O1183" s="2" t="s">
        <v>515</v>
      </c>
      <c r="P1183" s="10">
        <v>133</v>
      </c>
      <c r="Q1183" s="27">
        <v>11.5</v>
      </c>
      <c r="R1183" s="2" t="s">
        <v>516</v>
      </c>
      <c r="S1183" s="2" t="s">
        <v>1402</v>
      </c>
      <c r="T1183" s="10">
        <v>207</v>
      </c>
      <c r="Z1183" s="13">
        <f t="shared" si="36"/>
        <v>43.085</v>
      </c>
      <c r="AA1183" s="13">
        <f t="shared" si="37"/>
        <v>133.19166666666666</v>
      </c>
      <c r="AB1183" s="27">
        <v>-10</v>
      </c>
      <c r="AC1183" s="32">
        <v>2800</v>
      </c>
      <c r="AD1183" s="32">
        <v>60</v>
      </c>
      <c r="AE1183" s="7" t="s">
        <v>1402</v>
      </c>
      <c r="AF1183" s="39">
        <v>27</v>
      </c>
      <c r="AG1183" s="7" t="s">
        <v>1436</v>
      </c>
      <c r="AH1183" s="7" t="s">
        <v>1414</v>
      </c>
      <c r="AS1183" s="7" t="s">
        <v>1197</v>
      </c>
      <c r="AU1183" s="7" t="s">
        <v>516</v>
      </c>
      <c r="AV1183" s="2" t="s">
        <v>906</v>
      </c>
      <c r="AW1183" s="14" t="s">
        <v>907</v>
      </c>
    </row>
    <row r="1184" spans="1:49" ht="12.75">
      <c r="A1184" s="2" t="s">
        <v>3562</v>
      </c>
      <c r="C1184" s="2" t="s">
        <v>3279</v>
      </c>
      <c r="D1184" s="2" t="s">
        <v>3564</v>
      </c>
      <c r="E1184" s="2" t="s">
        <v>2642</v>
      </c>
      <c r="F1184" s="2" t="s">
        <v>514</v>
      </c>
      <c r="H1184" s="3"/>
      <c r="I1184" s="3"/>
      <c r="J1184" s="3"/>
      <c r="K1184" s="4" t="s">
        <v>1411</v>
      </c>
      <c r="L1184" s="32">
        <v>2</v>
      </c>
      <c r="M1184" s="24">
        <v>43</v>
      </c>
      <c r="N1184" s="27">
        <v>18.3</v>
      </c>
      <c r="O1184" s="2" t="s">
        <v>515</v>
      </c>
      <c r="P1184" s="10">
        <v>133</v>
      </c>
      <c r="Q1184" s="27">
        <v>20.7</v>
      </c>
      <c r="R1184" s="2" t="s">
        <v>516</v>
      </c>
      <c r="S1184" s="2" t="s">
        <v>1402</v>
      </c>
      <c r="T1184" s="10">
        <v>492</v>
      </c>
      <c r="U1184" s="2" t="s">
        <v>3244</v>
      </c>
      <c r="Z1184" s="13">
        <f t="shared" si="36"/>
        <v>43.305</v>
      </c>
      <c r="AA1184" s="13">
        <f t="shared" si="37"/>
        <v>133.345</v>
      </c>
      <c r="AC1184" s="32">
        <v>950</v>
      </c>
      <c r="AD1184" s="32">
        <v>40</v>
      </c>
      <c r="AE1184" s="7" t="s">
        <v>1402</v>
      </c>
      <c r="AF1184" s="39">
        <v>27</v>
      </c>
      <c r="AH1184" s="7" t="s">
        <v>1414</v>
      </c>
      <c r="AS1184" s="7" t="s">
        <v>1200</v>
      </c>
      <c r="AV1184" s="2" t="s">
        <v>1419</v>
      </c>
      <c r="AW1184" s="14" t="s">
        <v>3563</v>
      </c>
    </row>
    <row r="1185" spans="1:49" ht="12.75">
      <c r="A1185" s="2" t="s">
        <v>3565</v>
      </c>
      <c r="C1185" s="2" t="s">
        <v>2803</v>
      </c>
      <c r="D1185" s="2" t="s">
        <v>3565</v>
      </c>
      <c r="E1185" s="2" t="s">
        <v>2642</v>
      </c>
      <c r="F1185" s="2" t="s">
        <v>514</v>
      </c>
      <c r="H1185" s="3"/>
      <c r="I1185" s="3"/>
      <c r="J1185" s="3"/>
      <c r="K1185" s="4" t="s">
        <v>1411</v>
      </c>
      <c r="L1185" s="32">
        <v>0</v>
      </c>
      <c r="M1185" s="24">
        <v>43</v>
      </c>
      <c r="N1185" s="27">
        <v>54.5</v>
      </c>
      <c r="O1185" s="2" t="s">
        <v>515</v>
      </c>
      <c r="P1185" s="10">
        <v>135</v>
      </c>
      <c r="Q1185" s="27">
        <v>13.5</v>
      </c>
      <c r="R1185" s="2" t="s">
        <v>516</v>
      </c>
      <c r="S1185" s="2" t="s">
        <v>1402</v>
      </c>
      <c r="T1185" s="10">
        <v>400</v>
      </c>
      <c r="U1185" s="2" t="s">
        <v>3244</v>
      </c>
      <c r="Z1185" s="13">
        <f t="shared" si="36"/>
        <v>43.90833333333333</v>
      </c>
      <c r="AA1185" s="13">
        <f t="shared" si="37"/>
        <v>135.225</v>
      </c>
      <c r="AC1185" s="32">
        <v>1500</v>
      </c>
      <c r="AD1185" s="32">
        <v>30</v>
      </c>
      <c r="AE1185" s="7" t="s">
        <v>1402</v>
      </c>
      <c r="AF1185" s="39">
        <v>151</v>
      </c>
      <c r="AH1185" s="7" t="s">
        <v>1414</v>
      </c>
      <c r="AS1185" s="7" t="s">
        <v>1426</v>
      </c>
      <c r="AV1185" s="2" t="s">
        <v>1405</v>
      </c>
      <c r="AW1185" s="14" t="s">
        <v>3566</v>
      </c>
    </row>
    <row r="1186" spans="1:49" ht="12.75">
      <c r="A1186" s="2" t="s">
        <v>2372</v>
      </c>
      <c r="B1186" s="2" t="s">
        <v>5</v>
      </c>
      <c r="C1186" s="2" t="s">
        <v>3985</v>
      </c>
      <c r="D1186" s="2" t="s">
        <v>2372</v>
      </c>
      <c r="E1186" s="2" t="s">
        <v>1628</v>
      </c>
      <c r="F1186" s="2" t="s">
        <v>514</v>
      </c>
      <c r="H1186" s="2" t="s">
        <v>2373</v>
      </c>
      <c r="J1186" s="2" t="s">
        <v>2550</v>
      </c>
      <c r="K1186" s="4" t="s">
        <v>1411</v>
      </c>
      <c r="L1186" s="32">
        <v>5</v>
      </c>
      <c r="M1186" s="24">
        <v>43</v>
      </c>
      <c r="N1186" s="27">
        <v>57.6</v>
      </c>
      <c r="O1186" s="2" t="s">
        <v>515</v>
      </c>
      <c r="P1186" s="10">
        <v>145</v>
      </c>
      <c r="Q1186" s="27">
        <v>41.1</v>
      </c>
      <c r="R1186" s="2" t="s">
        <v>516</v>
      </c>
      <c r="S1186" s="2" t="s">
        <v>1402</v>
      </c>
      <c r="T1186" s="10">
        <v>499</v>
      </c>
      <c r="U1186" s="2" t="s">
        <v>4323</v>
      </c>
      <c r="Z1186" s="13">
        <f t="shared" si="36"/>
        <v>43.96</v>
      </c>
      <c r="AA1186" s="13">
        <f t="shared" si="37"/>
        <v>145.685</v>
      </c>
      <c r="AC1186" s="32">
        <v>2120</v>
      </c>
      <c r="AD1186" s="32">
        <v>36</v>
      </c>
      <c r="AE1186" s="7" t="s">
        <v>1402</v>
      </c>
      <c r="AF1186" s="37">
        <v>3</v>
      </c>
      <c r="AG1186" s="7" t="s">
        <v>1450</v>
      </c>
      <c r="AH1186" s="7" t="s">
        <v>1414</v>
      </c>
      <c r="AS1186" s="7" t="s">
        <v>1200</v>
      </c>
      <c r="AV1186" s="2" t="s">
        <v>1419</v>
      </c>
      <c r="AW1186" s="14" t="s">
        <v>2362</v>
      </c>
    </row>
    <row r="1187" spans="1:49" ht="12.75">
      <c r="A1187" s="2" t="s">
        <v>2374</v>
      </c>
      <c r="B1187" s="2" t="s">
        <v>2375</v>
      </c>
      <c r="C1187" s="2" t="s">
        <v>783</v>
      </c>
      <c r="D1187" s="2" t="s">
        <v>2376</v>
      </c>
      <c r="E1187" s="2" t="s">
        <v>2377</v>
      </c>
      <c r="F1187" s="2" t="s">
        <v>3360</v>
      </c>
      <c r="H1187" s="2" t="s">
        <v>2378</v>
      </c>
      <c r="K1187" s="4" t="s">
        <v>1411</v>
      </c>
      <c r="L1187" s="32">
        <v>7</v>
      </c>
      <c r="M1187" s="24">
        <v>42</v>
      </c>
      <c r="N1187" s="27">
        <v>51.5</v>
      </c>
      <c r="O1187" s="2" t="s">
        <v>515</v>
      </c>
      <c r="P1187" s="10">
        <v>41</v>
      </c>
      <c r="Q1187" s="27">
        <v>7.6</v>
      </c>
      <c r="R1187" s="2" t="s">
        <v>516</v>
      </c>
      <c r="S1187" s="2" t="s">
        <v>1402</v>
      </c>
      <c r="T1187" s="10">
        <v>52</v>
      </c>
      <c r="Z1187" s="13">
        <f t="shared" si="36"/>
        <v>42.858333333333334</v>
      </c>
      <c r="AA1187" s="13">
        <f t="shared" si="37"/>
        <v>41.126666666666665</v>
      </c>
      <c r="AB1187" s="27">
        <v>5</v>
      </c>
      <c r="AC1187" s="32">
        <v>3661</v>
      </c>
      <c r="AD1187" s="32">
        <v>60</v>
      </c>
      <c r="AE1187" s="7" t="s">
        <v>1402</v>
      </c>
      <c r="AF1187" s="37">
        <v>123</v>
      </c>
      <c r="AG1187" s="7" t="s">
        <v>1403</v>
      </c>
      <c r="AH1187" s="7" t="s">
        <v>1414</v>
      </c>
      <c r="AS1187" s="7" t="s">
        <v>3404</v>
      </c>
      <c r="AV1187" s="2" t="s">
        <v>866</v>
      </c>
      <c r="AW1187" s="14" t="s">
        <v>2214</v>
      </c>
    </row>
    <row r="1188" spans="1:49" ht="12.75">
      <c r="A1188" s="7" t="s">
        <v>2222</v>
      </c>
      <c r="B1188" s="7"/>
      <c r="C1188" s="7" t="s">
        <v>3708</v>
      </c>
      <c r="D1188" s="7" t="s">
        <v>2223</v>
      </c>
      <c r="E1188" s="2" t="s">
        <v>2377</v>
      </c>
      <c r="F1188" s="2" t="s">
        <v>3360</v>
      </c>
      <c r="K1188" s="4" t="s">
        <v>1411</v>
      </c>
      <c r="M1188" s="24">
        <v>42</v>
      </c>
      <c r="N1188" s="27">
        <v>18.4</v>
      </c>
      <c r="O1188" s="2" t="s">
        <v>515</v>
      </c>
      <c r="P1188" s="10">
        <v>42</v>
      </c>
      <c r="Q1188" s="27">
        <v>22.6</v>
      </c>
      <c r="R1188" s="2" t="s">
        <v>516</v>
      </c>
      <c r="S1188" s="2" t="s">
        <v>1402</v>
      </c>
      <c r="T1188" s="31"/>
      <c r="U1188" s="5"/>
      <c r="V1188" s="31"/>
      <c r="W1188" s="5"/>
      <c r="X1188" s="31"/>
      <c r="Y1188" s="5"/>
      <c r="Z1188" s="13">
        <f t="shared" si="36"/>
        <v>42.306666666666665</v>
      </c>
      <c r="AA1188" s="13">
        <f t="shared" si="37"/>
        <v>42.376666666666665</v>
      </c>
      <c r="AB1188" s="27">
        <v>5</v>
      </c>
      <c r="AC1188" s="32">
        <v>1850</v>
      </c>
      <c r="AD1188" s="32">
        <v>30</v>
      </c>
      <c r="AE1188" s="7" t="s">
        <v>1402</v>
      </c>
      <c r="AF1188" s="37">
        <v>86</v>
      </c>
      <c r="AH1188" s="7" t="s">
        <v>193</v>
      </c>
      <c r="AS1188" s="7" t="s">
        <v>1197</v>
      </c>
      <c r="AV1188" s="2" t="s">
        <v>1427</v>
      </c>
      <c r="AW1188" s="14" t="s">
        <v>3940</v>
      </c>
    </row>
    <row r="1189" spans="1:48" ht="12.75">
      <c r="A1189" s="7" t="s">
        <v>2224</v>
      </c>
      <c r="B1189" s="7"/>
      <c r="C1189" s="7" t="s">
        <v>2225</v>
      </c>
      <c r="D1189" s="7" t="s">
        <v>2226</v>
      </c>
      <c r="E1189" s="2" t="s">
        <v>2377</v>
      </c>
      <c r="F1189" s="2" t="s">
        <v>3360</v>
      </c>
      <c r="K1189" s="4" t="s">
        <v>1411</v>
      </c>
      <c r="M1189" s="24">
        <v>42</v>
      </c>
      <c r="N1189" s="27">
        <v>14.9</v>
      </c>
      <c r="O1189" s="2" t="s">
        <v>515</v>
      </c>
      <c r="P1189" s="10">
        <v>42</v>
      </c>
      <c r="Q1189" s="27">
        <v>37.5</v>
      </c>
      <c r="R1189" s="2" t="s">
        <v>516</v>
      </c>
      <c r="S1189" s="2" t="s">
        <v>1402</v>
      </c>
      <c r="T1189" s="10">
        <v>384</v>
      </c>
      <c r="Z1189" s="13">
        <f t="shared" si="36"/>
        <v>42.248333333333335</v>
      </c>
      <c r="AA1189" s="13">
        <f t="shared" si="37"/>
        <v>42.625</v>
      </c>
      <c r="AB1189" s="27">
        <v>5</v>
      </c>
      <c r="AC1189" s="32">
        <v>1430</v>
      </c>
      <c r="AD1189" s="32">
        <v>40</v>
      </c>
      <c r="AE1189" s="7" t="s">
        <v>1402</v>
      </c>
      <c r="AF1189" s="37">
        <v>95</v>
      </c>
      <c r="AG1189" s="7" t="s">
        <v>1418</v>
      </c>
      <c r="AH1189" s="7" t="s">
        <v>193</v>
      </c>
      <c r="AS1189" s="7" t="s">
        <v>1200</v>
      </c>
      <c r="AV1189" s="2" t="s">
        <v>1419</v>
      </c>
    </row>
    <row r="1190" spans="1:49" ht="12.75">
      <c r="A1190" s="2" t="s">
        <v>2219</v>
      </c>
      <c r="C1190" s="2" t="s">
        <v>1499</v>
      </c>
      <c r="D1190" s="2" t="s">
        <v>2220</v>
      </c>
      <c r="E1190" s="2" t="s">
        <v>2377</v>
      </c>
      <c r="F1190" s="2" t="s">
        <v>3360</v>
      </c>
      <c r="K1190" s="4" t="s">
        <v>1411</v>
      </c>
      <c r="M1190" s="24">
        <v>42</v>
      </c>
      <c r="N1190" s="27">
        <v>14.4</v>
      </c>
      <c r="O1190" s="2" t="s">
        <v>515</v>
      </c>
      <c r="P1190" s="10">
        <v>42</v>
      </c>
      <c r="Q1190" s="27">
        <v>3</v>
      </c>
      <c r="R1190" s="2" t="s">
        <v>516</v>
      </c>
      <c r="S1190" s="2" t="s">
        <v>208</v>
      </c>
      <c r="T1190" s="10">
        <v>49</v>
      </c>
      <c r="Z1190" s="13">
        <f t="shared" si="36"/>
        <v>42.24</v>
      </c>
      <c r="AA1190" s="13">
        <f t="shared" si="37"/>
        <v>42.05</v>
      </c>
      <c r="AB1190" s="27">
        <v>5</v>
      </c>
      <c r="AC1190" s="32">
        <v>2400</v>
      </c>
      <c r="AD1190" s="32">
        <v>80</v>
      </c>
      <c r="AE1190" s="7" t="s">
        <v>208</v>
      </c>
      <c r="AF1190" s="37">
        <v>95</v>
      </c>
      <c r="AG1190" s="7" t="s">
        <v>1418</v>
      </c>
      <c r="AH1190" s="7" t="s">
        <v>193</v>
      </c>
      <c r="AS1190" s="7" t="s">
        <v>1200</v>
      </c>
      <c r="AW1190" s="14" t="s">
        <v>1062</v>
      </c>
    </row>
    <row r="1191" spans="1:49" ht="12.75">
      <c r="A1191" s="2" t="s">
        <v>2215</v>
      </c>
      <c r="B1191" s="2" t="s">
        <v>2216</v>
      </c>
      <c r="C1191" s="2" t="s">
        <v>4792</v>
      </c>
      <c r="D1191" s="2" t="s">
        <v>2217</v>
      </c>
      <c r="E1191" s="2" t="s">
        <v>2377</v>
      </c>
      <c r="F1191" s="2" t="s">
        <v>3360</v>
      </c>
      <c r="H1191" s="2" t="s">
        <v>2218</v>
      </c>
      <c r="J1191" s="2" t="s">
        <v>1410</v>
      </c>
      <c r="K1191" s="4" t="s">
        <v>1411</v>
      </c>
      <c r="M1191" s="24">
        <v>42</v>
      </c>
      <c r="N1191" s="27">
        <v>10.6</v>
      </c>
      <c r="O1191" s="2" t="s">
        <v>515</v>
      </c>
      <c r="P1191" s="10">
        <v>42</v>
      </c>
      <c r="Q1191" s="27">
        <v>29</v>
      </c>
      <c r="R1191" s="2" t="s">
        <v>516</v>
      </c>
      <c r="S1191" s="2" t="s">
        <v>1410</v>
      </c>
      <c r="T1191" s="10">
        <v>223</v>
      </c>
      <c r="U1191" s="2" t="s">
        <v>1410</v>
      </c>
      <c r="Z1191" s="13">
        <f t="shared" si="36"/>
        <v>42.17666666666667</v>
      </c>
      <c r="AA1191" s="13">
        <f t="shared" si="37"/>
        <v>42.483333333333334</v>
      </c>
      <c r="AB1191" s="27">
        <v>5</v>
      </c>
      <c r="AC1191" s="32">
        <v>2500</v>
      </c>
      <c r="AD1191" s="32">
        <v>44</v>
      </c>
      <c r="AE1191" s="7" t="s">
        <v>1410</v>
      </c>
      <c r="AF1191" s="37">
        <v>81</v>
      </c>
      <c r="AG1191" s="7" t="s">
        <v>1462</v>
      </c>
      <c r="AH1191" s="7" t="s">
        <v>1414</v>
      </c>
      <c r="AS1191" s="7" t="s">
        <v>1200</v>
      </c>
      <c r="AW1191" s="14" t="s">
        <v>1470</v>
      </c>
    </row>
    <row r="1192" spans="1:49" ht="12.75">
      <c r="A1192" s="7" t="s">
        <v>2227</v>
      </c>
      <c r="B1192" s="7"/>
      <c r="C1192" s="7" t="s">
        <v>3279</v>
      </c>
      <c r="D1192" s="7" t="s">
        <v>2228</v>
      </c>
      <c r="E1192" s="2" t="s">
        <v>2377</v>
      </c>
      <c r="F1192" s="2" t="s">
        <v>3360</v>
      </c>
      <c r="K1192" s="4" t="s">
        <v>1411</v>
      </c>
      <c r="M1192" s="24">
        <v>42</v>
      </c>
      <c r="N1192" s="27">
        <v>11.3</v>
      </c>
      <c r="O1192" s="2" t="s">
        <v>515</v>
      </c>
      <c r="P1192" s="10">
        <v>43</v>
      </c>
      <c r="Q1192" s="27">
        <v>56.5</v>
      </c>
      <c r="R1192" s="2" t="s">
        <v>516</v>
      </c>
      <c r="S1192" s="2" t="s">
        <v>1402</v>
      </c>
      <c r="T1192" s="10">
        <v>2402</v>
      </c>
      <c r="Z1192" s="13">
        <f t="shared" si="36"/>
        <v>42.18833333333333</v>
      </c>
      <c r="AA1192" s="13">
        <f t="shared" si="37"/>
        <v>43.94166666666667</v>
      </c>
      <c r="AC1192" s="32">
        <v>1700</v>
      </c>
      <c r="AD1192" s="32">
        <v>40</v>
      </c>
      <c r="AE1192" s="7" t="s">
        <v>1402</v>
      </c>
      <c r="AF1192" s="37">
        <v>58</v>
      </c>
      <c r="AH1192" s="7" t="s">
        <v>1414</v>
      </c>
      <c r="AS1192" s="7" t="s">
        <v>1426</v>
      </c>
      <c r="AW1192" s="14" t="s">
        <v>1063</v>
      </c>
    </row>
    <row r="1193" spans="1:49" ht="12.75">
      <c r="A1193" s="2" t="s">
        <v>2229</v>
      </c>
      <c r="B1193" s="2" t="s">
        <v>2230</v>
      </c>
      <c r="C1193" s="2" t="s">
        <v>4458</v>
      </c>
      <c r="D1193" s="2" t="s">
        <v>2231</v>
      </c>
      <c r="E1193" s="2" t="s">
        <v>2232</v>
      </c>
      <c r="F1193" s="2" t="s">
        <v>514</v>
      </c>
      <c r="H1193" s="2" t="s">
        <v>2233</v>
      </c>
      <c r="J1193" s="2" t="s">
        <v>1507</v>
      </c>
      <c r="K1193" s="4" t="s">
        <v>1411</v>
      </c>
      <c r="M1193" s="24">
        <v>42</v>
      </c>
      <c r="N1193" s="27">
        <v>49</v>
      </c>
      <c r="O1193" s="2" t="s">
        <v>515</v>
      </c>
      <c r="P1193" s="10">
        <v>47</v>
      </c>
      <c r="Q1193" s="27">
        <v>39.1</v>
      </c>
      <c r="R1193" s="2" t="s">
        <v>516</v>
      </c>
      <c r="S1193" s="2" t="s">
        <v>1410</v>
      </c>
      <c r="T1193" s="10">
        <v>13</v>
      </c>
      <c r="U1193" s="2" t="s">
        <v>1410</v>
      </c>
      <c r="Z1193" s="13">
        <f t="shared" si="36"/>
        <v>42.81666666666667</v>
      </c>
      <c r="AA1193" s="13">
        <f t="shared" si="37"/>
        <v>47.651666666666664</v>
      </c>
      <c r="AB1193" s="27">
        <v>6</v>
      </c>
      <c r="AC1193" s="32">
        <v>2640</v>
      </c>
      <c r="AD1193" s="32">
        <v>42</v>
      </c>
      <c r="AE1193" s="7" t="s">
        <v>1410</v>
      </c>
      <c r="AF1193" s="37">
        <v>149</v>
      </c>
      <c r="AG1193" s="7" t="s">
        <v>3712</v>
      </c>
      <c r="AH1193" s="7" t="s">
        <v>1414</v>
      </c>
      <c r="AS1193" s="7" t="s">
        <v>1200</v>
      </c>
      <c r="AV1193" s="2" t="s">
        <v>1419</v>
      </c>
      <c r="AW1193" s="14" t="s">
        <v>2234</v>
      </c>
    </row>
    <row r="1194" spans="1:49" ht="12.75">
      <c r="A1194" s="2" t="s">
        <v>131</v>
      </c>
      <c r="C1194" s="2" t="s">
        <v>185</v>
      </c>
      <c r="D1194" s="2" t="s">
        <v>131</v>
      </c>
      <c r="E1194" s="2" t="s">
        <v>962</v>
      </c>
      <c r="F1194" s="2" t="s">
        <v>128</v>
      </c>
      <c r="H1194" s="2" t="s">
        <v>2236</v>
      </c>
      <c r="J1194" s="2" t="s">
        <v>1410</v>
      </c>
      <c r="K1194" s="4" t="s">
        <v>1411</v>
      </c>
      <c r="M1194" s="24">
        <v>42</v>
      </c>
      <c r="N1194" s="27">
        <v>29.3</v>
      </c>
      <c r="O1194" s="2" t="s">
        <v>515</v>
      </c>
      <c r="P1194" s="10">
        <v>59</v>
      </c>
      <c r="Q1194" s="27">
        <v>37.4</v>
      </c>
      <c r="R1194" s="2" t="s">
        <v>516</v>
      </c>
      <c r="S1194" s="2" t="s">
        <v>200</v>
      </c>
      <c r="T1194" s="10">
        <v>246</v>
      </c>
      <c r="U1194" s="2" t="s">
        <v>200</v>
      </c>
      <c r="Z1194" s="13">
        <f t="shared" si="36"/>
        <v>42.48833333333334</v>
      </c>
      <c r="AA1194" s="13">
        <f t="shared" si="37"/>
        <v>59.623333333333335</v>
      </c>
      <c r="AB1194" s="27">
        <v>6</v>
      </c>
      <c r="AC1194" s="32">
        <v>2797</v>
      </c>
      <c r="AD1194" s="32">
        <v>49</v>
      </c>
      <c r="AE1194" s="7" t="s">
        <v>200</v>
      </c>
      <c r="AF1194" s="37">
        <v>155</v>
      </c>
      <c r="AG1194" s="7" t="s">
        <v>1483</v>
      </c>
      <c r="AH1194" s="7" t="s">
        <v>1414</v>
      </c>
      <c r="AS1194" s="7" t="s">
        <v>3396</v>
      </c>
      <c r="AV1194" s="2" t="s">
        <v>2237</v>
      </c>
      <c r="AW1194" s="14" t="s">
        <v>2238</v>
      </c>
    </row>
    <row r="1195" spans="1:49" ht="12.75">
      <c r="A1195" s="2" t="s">
        <v>2235</v>
      </c>
      <c r="C1195" s="2" t="s">
        <v>2548</v>
      </c>
      <c r="D1195" s="2" t="s">
        <v>131</v>
      </c>
      <c r="E1195" s="2" t="s">
        <v>962</v>
      </c>
      <c r="F1195" s="2" t="s">
        <v>128</v>
      </c>
      <c r="K1195" s="4" t="s">
        <v>1411</v>
      </c>
      <c r="M1195" s="24">
        <v>42</v>
      </c>
      <c r="N1195" s="27">
        <v>21.9</v>
      </c>
      <c r="O1195" s="2" t="s">
        <v>515</v>
      </c>
      <c r="P1195" s="10">
        <v>59</v>
      </c>
      <c r="Q1195" s="27">
        <v>30.7</v>
      </c>
      <c r="R1195" s="2" t="s">
        <v>516</v>
      </c>
      <c r="S1195" s="2" t="s">
        <v>208</v>
      </c>
      <c r="T1195" s="10">
        <v>233</v>
      </c>
      <c r="Z1195" s="13">
        <f t="shared" si="36"/>
        <v>42.365</v>
      </c>
      <c r="AA1195" s="13">
        <f t="shared" si="37"/>
        <v>59.51166666666666</v>
      </c>
      <c r="AB1195" s="27">
        <v>6</v>
      </c>
      <c r="AC1195" s="32">
        <v>2600</v>
      </c>
      <c r="AD1195" s="32">
        <v>56</v>
      </c>
      <c r="AE1195" s="7" t="s">
        <v>208</v>
      </c>
      <c r="AF1195" s="37">
        <v>138</v>
      </c>
      <c r="AH1195" s="7" t="s">
        <v>1414</v>
      </c>
      <c r="AS1195" s="7" t="s">
        <v>1197</v>
      </c>
      <c r="AV1195" s="2" t="s">
        <v>1427</v>
      </c>
      <c r="AW1195" s="14" t="s">
        <v>1064</v>
      </c>
    </row>
    <row r="1196" spans="1:49" ht="12.75">
      <c r="A1196" s="2" t="s">
        <v>2239</v>
      </c>
      <c r="E1196" s="2" t="s">
        <v>962</v>
      </c>
      <c r="F1196" s="2" t="s">
        <v>128</v>
      </c>
      <c r="K1196" s="4" t="s">
        <v>1411</v>
      </c>
      <c r="M1196" s="24">
        <v>42</v>
      </c>
      <c r="N1196" s="27">
        <v>5</v>
      </c>
      <c r="O1196" s="2" t="s">
        <v>515</v>
      </c>
      <c r="P1196" s="10">
        <v>63</v>
      </c>
      <c r="Q1196" s="27">
        <v>27</v>
      </c>
      <c r="R1196" s="2" t="s">
        <v>516</v>
      </c>
      <c r="S1196" s="2" t="s">
        <v>200</v>
      </c>
      <c r="T1196" s="10">
        <v>417</v>
      </c>
      <c r="U1196" s="2" t="s">
        <v>200</v>
      </c>
      <c r="Z1196" s="13">
        <f t="shared" si="36"/>
        <v>42.083333333333336</v>
      </c>
      <c r="AA1196" s="13">
        <f t="shared" si="37"/>
        <v>63.45</v>
      </c>
      <c r="AB1196" s="27">
        <v>5</v>
      </c>
      <c r="AC1196" s="32">
        <v>1476</v>
      </c>
      <c r="AD1196" s="32">
        <v>35</v>
      </c>
      <c r="AE1196" s="7" t="s">
        <v>200</v>
      </c>
      <c r="AF1196" s="37">
        <v>91</v>
      </c>
      <c r="AG1196" s="7" t="s">
        <v>1418</v>
      </c>
      <c r="AH1196" s="7" t="s">
        <v>193</v>
      </c>
      <c r="AS1196" s="7" t="s">
        <v>1200</v>
      </c>
      <c r="AV1196" s="2" t="s">
        <v>1419</v>
      </c>
      <c r="AW1196" s="14" t="s">
        <v>2240</v>
      </c>
    </row>
    <row r="1197" spans="1:49" ht="12.75">
      <c r="A1197" s="2" t="s">
        <v>2241</v>
      </c>
      <c r="B1197" s="2" t="s">
        <v>2242</v>
      </c>
      <c r="C1197" s="2" t="s">
        <v>527</v>
      </c>
      <c r="D1197" s="2" t="s">
        <v>2243</v>
      </c>
      <c r="F1197" s="2" t="s">
        <v>2719</v>
      </c>
      <c r="H1197" s="2" t="s">
        <v>2244</v>
      </c>
      <c r="J1197" s="2" t="s">
        <v>1507</v>
      </c>
      <c r="K1197" s="4" t="s">
        <v>1411</v>
      </c>
      <c r="L1197" s="32">
        <v>6</v>
      </c>
      <c r="M1197" s="24">
        <v>42</v>
      </c>
      <c r="N1197" s="27">
        <v>21.9</v>
      </c>
      <c r="O1197" s="2" t="s">
        <v>515</v>
      </c>
      <c r="P1197" s="10">
        <v>69</v>
      </c>
      <c r="Q1197" s="27">
        <v>28.7</v>
      </c>
      <c r="R1197" s="2" t="s">
        <v>516</v>
      </c>
      <c r="S1197" s="2" t="s">
        <v>1507</v>
      </c>
      <c r="T1197" s="10">
        <v>1384</v>
      </c>
      <c r="U1197" s="2" t="s">
        <v>1507</v>
      </c>
      <c r="Z1197" s="13">
        <f t="shared" si="36"/>
        <v>42.365</v>
      </c>
      <c r="AA1197" s="13">
        <f t="shared" si="37"/>
        <v>69.47833333333334</v>
      </c>
      <c r="AB1197" s="27">
        <v>5</v>
      </c>
      <c r="AC1197" s="32">
        <v>2800</v>
      </c>
      <c r="AD1197" s="32">
        <v>44</v>
      </c>
      <c r="AE1197" s="7" t="s">
        <v>1507</v>
      </c>
      <c r="AF1197" s="37">
        <v>106</v>
      </c>
      <c r="AG1197" s="7" t="s">
        <v>3996</v>
      </c>
      <c r="AH1197" s="7" t="s">
        <v>1414</v>
      </c>
      <c r="AS1197" s="7" t="s">
        <v>3404</v>
      </c>
      <c r="AU1197" s="7" t="s">
        <v>2474</v>
      </c>
      <c r="AV1197" s="2" t="s">
        <v>2245</v>
      </c>
      <c r="AW1197" s="16" t="s">
        <v>2246</v>
      </c>
    </row>
    <row r="1198" spans="1:49" ht="12.75">
      <c r="A1198" s="2" t="s">
        <v>2247</v>
      </c>
      <c r="B1198" s="2" t="s">
        <v>2248</v>
      </c>
      <c r="C1198" s="2" t="s">
        <v>764</v>
      </c>
      <c r="D1198" s="2" t="s">
        <v>2248</v>
      </c>
      <c r="F1198" s="2" t="s">
        <v>2719</v>
      </c>
      <c r="K1198" s="4" t="s">
        <v>515</v>
      </c>
      <c r="L1198" s="32">
        <v>0</v>
      </c>
      <c r="M1198" s="24">
        <v>42</v>
      </c>
      <c r="N1198" s="27">
        <v>17.5</v>
      </c>
      <c r="O1198" s="2" t="s">
        <v>515</v>
      </c>
      <c r="P1198" s="10">
        <v>69</v>
      </c>
      <c r="Q1198" s="27">
        <v>50.9</v>
      </c>
      <c r="R1198" s="2" t="s">
        <v>516</v>
      </c>
      <c r="S1198" s="2" t="s">
        <v>208</v>
      </c>
      <c r="T1198" s="10">
        <v>2457</v>
      </c>
      <c r="Z1198" s="13">
        <f t="shared" si="36"/>
        <v>42.291666666666664</v>
      </c>
      <c r="AA1198" s="13">
        <f t="shared" si="37"/>
        <v>69.84833333333333</v>
      </c>
      <c r="AB1198" s="27">
        <v>5</v>
      </c>
      <c r="AC1198" s="32">
        <v>2290</v>
      </c>
      <c r="AD1198" s="32">
        <v>40</v>
      </c>
      <c r="AE1198" s="7" t="s">
        <v>1402</v>
      </c>
      <c r="AF1198" s="37">
        <v>85</v>
      </c>
      <c r="AH1198" s="7" t="s">
        <v>1425</v>
      </c>
      <c r="AS1198" s="7" t="s">
        <v>1426</v>
      </c>
      <c r="AV1198" s="2" t="s">
        <v>550</v>
      </c>
      <c r="AW1198" s="16" t="s">
        <v>1065</v>
      </c>
    </row>
    <row r="1199" spans="1:49" ht="12.75">
      <c r="A1199" s="2" t="s">
        <v>2249</v>
      </c>
      <c r="B1199" s="2" t="s">
        <v>2250</v>
      </c>
      <c r="C1199" s="2" t="s">
        <v>1910</v>
      </c>
      <c r="D1199" s="2" t="s">
        <v>2251</v>
      </c>
      <c r="F1199" s="2" t="s">
        <v>2719</v>
      </c>
      <c r="H1199" s="2" t="s">
        <v>2252</v>
      </c>
      <c r="J1199" s="2" t="s">
        <v>1410</v>
      </c>
      <c r="K1199" s="4" t="s">
        <v>1411</v>
      </c>
      <c r="M1199" s="24">
        <v>42</v>
      </c>
      <c r="N1199" s="27">
        <v>51.2</v>
      </c>
      <c r="O1199" s="2" t="s">
        <v>515</v>
      </c>
      <c r="P1199" s="10">
        <v>71</v>
      </c>
      <c r="Q1199" s="27">
        <v>18.2</v>
      </c>
      <c r="R1199" s="2" t="s">
        <v>516</v>
      </c>
      <c r="S1199" s="2" t="s">
        <v>1410</v>
      </c>
      <c r="T1199" s="10">
        <v>2185</v>
      </c>
      <c r="U1199" s="2" t="s">
        <v>1410</v>
      </c>
      <c r="Z1199" s="13">
        <f t="shared" si="36"/>
        <v>42.85333333333333</v>
      </c>
      <c r="AA1199" s="13">
        <f t="shared" si="37"/>
        <v>71.30333333333333</v>
      </c>
      <c r="AB1199" s="27">
        <v>5</v>
      </c>
      <c r="AC1199" s="32">
        <v>2900</v>
      </c>
      <c r="AD1199" s="32">
        <v>45</v>
      </c>
      <c r="AE1199" s="7" t="s">
        <v>1410</v>
      </c>
      <c r="AF1199" s="37">
        <v>137</v>
      </c>
      <c r="AG1199" s="7" t="s">
        <v>1479</v>
      </c>
      <c r="AH1199" s="7" t="s">
        <v>193</v>
      </c>
      <c r="AS1199" s="7" t="s">
        <v>3404</v>
      </c>
      <c r="AT1199" s="7" t="s">
        <v>2057</v>
      </c>
      <c r="AU1199" s="7" t="s">
        <v>1412</v>
      </c>
      <c r="AV1199" s="2" t="s">
        <v>3096</v>
      </c>
      <c r="AW1199" s="16" t="s">
        <v>2253</v>
      </c>
    </row>
    <row r="1200" spans="1:49" ht="12.75">
      <c r="A1200" s="2" t="s">
        <v>2255</v>
      </c>
      <c r="B1200" s="2" t="s">
        <v>2256</v>
      </c>
      <c r="C1200" s="2" t="s">
        <v>2803</v>
      </c>
      <c r="D1200" s="2" t="s">
        <v>2257</v>
      </c>
      <c r="F1200" s="2" t="s">
        <v>2719</v>
      </c>
      <c r="K1200" s="4" t="s">
        <v>1411</v>
      </c>
      <c r="M1200" s="24">
        <v>42</v>
      </c>
      <c r="N1200" s="27">
        <v>58.4</v>
      </c>
      <c r="O1200" s="2" t="s">
        <v>515</v>
      </c>
      <c r="P1200" s="10">
        <v>72</v>
      </c>
      <c r="Q1200" s="27">
        <v>43.6</v>
      </c>
      <c r="R1200" s="2" t="s">
        <v>516</v>
      </c>
      <c r="S1200" s="2" t="s">
        <v>200</v>
      </c>
      <c r="T1200" s="10">
        <v>2129</v>
      </c>
      <c r="U1200" s="2" t="s">
        <v>200</v>
      </c>
      <c r="Z1200" s="13">
        <f t="shared" si="36"/>
        <v>42.973333333333336</v>
      </c>
      <c r="AA1200" s="13">
        <f t="shared" si="37"/>
        <v>72.72666666666667</v>
      </c>
      <c r="AB1200" s="27">
        <v>5</v>
      </c>
      <c r="AC1200" s="32">
        <v>3000</v>
      </c>
      <c r="AD1200" s="32">
        <v>45</v>
      </c>
      <c r="AE1200" s="7" t="s">
        <v>200</v>
      </c>
      <c r="AF1200" s="37">
        <v>88</v>
      </c>
      <c r="AG1200" s="7" t="s">
        <v>2258</v>
      </c>
      <c r="AH1200" s="7" t="s">
        <v>1414</v>
      </c>
      <c r="AS1200" s="7" t="s">
        <v>1197</v>
      </c>
      <c r="AT1200" s="7" t="s">
        <v>2057</v>
      </c>
      <c r="AU1200" s="7" t="s">
        <v>1412</v>
      </c>
      <c r="AV1200" s="2" t="s">
        <v>2259</v>
      </c>
      <c r="AW1200" s="14" t="s">
        <v>2260</v>
      </c>
    </row>
    <row r="1201" spans="1:49" ht="12.75">
      <c r="A1201" s="2" t="s">
        <v>2254</v>
      </c>
      <c r="C1201" s="2" t="s">
        <v>4832</v>
      </c>
      <c r="D1201" s="2" t="s">
        <v>2254</v>
      </c>
      <c r="F1201" s="2" t="s">
        <v>2719</v>
      </c>
      <c r="K1201" s="4" t="s">
        <v>1411</v>
      </c>
      <c r="L1201" s="32">
        <v>2</v>
      </c>
      <c r="M1201" s="24">
        <v>42</v>
      </c>
      <c r="N1201" s="27">
        <v>30.3</v>
      </c>
      <c r="O1201" s="2" t="s">
        <v>515</v>
      </c>
      <c r="P1201" s="10">
        <v>72</v>
      </c>
      <c r="Q1201" s="27">
        <v>15.8</v>
      </c>
      <c r="R1201" s="2" t="s">
        <v>516</v>
      </c>
      <c r="S1201" s="2" t="s">
        <v>1402</v>
      </c>
      <c r="T1201" s="10">
        <v>4153</v>
      </c>
      <c r="Z1201" s="13">
        <f t="shared" si="36"/>
        <v>42.505</v>
      </c>
      <c r="AA1201" s="13">
        <f t="shared" si="37"/>
        <v>72.26333333333334</v>
      </c>
      <c r="AC1201" s="32">
        <v>1700</v>
      </c>
      <c r="AD1201" s="32">
        <v>35</v>
      </c>
      <c r="AE1201" s="7" t="s">
        <v>1402</v>
      </c>
      <c r="AF1201" s="37">
        <v>101</v>
      </c>
      <c r="AG1201" s="7" t="s">
        <v>3996</v>
      </c>
      <c r="AH1201" s="7" t="s">
        <v>1414</v>
      </c>
      <c r="AS1201" s="7" t="s">
        <v>1200</v>
      </c>
      <c r="AV1201" s="2" t="s">
        <v>1419</v>
      </c>
      <c r="AW1201" s="16" t="s">
        <v>201</v>
      </c>
    </row>
    <row r="1202" spans="1:48" ht="12.75">
      <c r="A1202" s="2" t="s">
        <v>2261</v>
      </c>
      <c r="B1202" s="2" t="s">
        <v>2262</v>
      </c>
      <c r="C1202" s="2" t="s">
        <v>1443</v>
      </c>
      <c r="D1202" s="2" t="s">
        <v>2263</v>
      </c>
      <c r="F1202" s="2" t="s">
        <v>2719</v>
      </c>
      <c r="H1202" s="2" t="s">
        <v>2264</v>
      </c>
      <c r="J1202" s="2" t="s">
        <v>1410</v>
      </c>
      <c r="K1202" s="4" t="s">
        <v>1411</v>
      </c>
      <c r="M1202" s="24">
        <v>42</v>
      </c>
      <c r="N1202" s="27">
        <v>51.2</v>
      </c>
      <c r="O1202" s="2" t="s">
        <v>515</v>
      </c>
      <c r="P1202" s="10">
        <v>74</v>
      </c>
      <c r="Q1202" s="27">
        <v>50.8</v>
      </c>
      <c r="R1202" s="2" t="s">
        <v>516</v>
      </c>
      <c r="S1202" s="2" t="s">
        <v>1410</v>
      </c>
      <c r="T1202" s="10">
        <v>2549</v>
      </c>
      <c r="U1202" s="2" t="s">
        <v>1410</v>
      </c>
      <c r="Z1202" s="13">
        <f t="shared" si="36"/>
        <v>42.85333333333333</v>
      </c>
      <c r="AA1202" s="13">
        <f t="shared" si="37"/>
        <v>74.84666666666666</v>
      </c>
      <c r="AB1202" s="27">
        <v>5</v>
      </c>
      <c r="AC1202" s="32">
        <v>2700</v>
      </c>
      <c r="AD1202" s="32">
        <v>50</v>
      </c>
      <c r="AE1202" s="7" t="s">
        <v>1410</v>
      </c>
      <c r="AF1202" s="37">
        <v>115</v>
      </c>
      <c r="AG1202" s="7" t="s">
        <v>2559</v>
      </c>
      <c r="AH1202" s="7" t="s">
        <v>1414</v>
      </c>
      <c r="AS1202" s="7" t="s">
        <v>3404</v>
      </c>
      <c r="AV1202" s="2" t="s">
        <v>2265</v>
      </c>
    </row>
    <row r="1203" spans="1:49" ht="12.75">
      <c r="A1203" s="2" t="s">
        <v>1367</v>
      </c>
      <c r="C1203" s="2" t="s">
        <v>2962</v>
      </c>
      <c r="D1203" s="2" t="s">
        <v>1367</v>
      </c>
      <c r="E1203" s="2" t="s">
        <v>2266</v>
      </c>
      <c r="F1203" s="2" t="s">
        <v>389</v>
      </c>
      <c r="K1203" s="4" t="s">
        <v>1411</v>
      </c>
      <c r="M1203" s="24">
        <v>42</v>
      </c>
      <c r="N1203" s="27">
        <v>49.7</v>
      </c>
      <c r="O1203" s="2" t="s">
        <v>515</v>
      </c>
      <c r="P1203" s="10">
        <v>75</v>
      </c>
      <c r="Q1203" s="27">
        <v>20.2</v>
      </c>
      <c r="R1203" s="2" t="s">
        <v>516</v>
      </c>
      <c r="S1203" s="2" t="s">
        <v>208</v>
      </c>
      <c r="T1203" s="10">
        <v>2762</v>
      </c>
      <c r="Z1203" s="13">
        <f t="shared" si="36"/>
        <v>42.82833333333333</v>
      </c>
      <c r="AA1203" s="13">
        <f t="shared" si="37"/>
        <v>75.33666666666667</v>
      </c>
      <c r="AC1203" s="32">
        <v>3025</v>
      </c>
      <c r="AD1203" s="32">
        <v>60</v>
      </c>
      <c r="AE1203" s="7" t="s">
        <v>208</v>
      </c>
      <c r="AF1203" s="37">
        <v>97</v>
      </c>
      <c r="AG1203" s="7" t="s">
        <v>1418</v>
      </c>
      <c r="AH1203" s="7" t="s">
        <v>1414</v>
      </c>
      <c r="AS1203" s="7" t="s">
        <v>1438</v>
      </c>
      <c r="AV1203" s="2" t="s">
        <v>1405</v>
      </c>
      <c r="AW1203" s="14" t="s">
        <v>2267</v>
      </c>
    </row>
    <row r="1204" spans="1:49" ht="12.75">
      <c r="A1204" s="2" t="s">
        <v>2272</v>
      </c>
      <c r="B1204" s="2" t="s">
        <v>2273</v>
      </c>
      <c r="C1204" s="2" t="s">
        <v>2274</v>
      </c>
      <c r="D1204" s="2" t="s">
        <v>2275</v>
      </c>
      <c r="E1204" s="2" t="s">
        <v>2266</v>
      </c>
      <c r="F1204" s="2" t="s">
        <v>389</v>
      </c>
      <c r="H1204" s="2" t="s">
        <v>2276</v>
      </c>
      <c r="J1204" s="2" t="s">
        <v>200</v>
      </c>
      <c r="K1204" s="4" t="s">
        <v>1411</v>
      </c>
      <c r="L1204" s="32">
        <v>2</v>
      </c>
      <c r="M1204" s="24">
        <v>42</v>
      </c>
      <c r="N1204" s="27">
        <v>35.3</v>
      </c>
      <c r="O1204" s="2" t="s">
        <v>515</v>
      </c>
      <c r="P1204" s="10">
        <v>76</v>
      </c>
      <c r="Q1204" s="27">
        <v>42.8</v>
      </c>
      <c r="R1204" s="2" t="s">
        <v>516</v>
      </c>
      <c r="S1204" s="2" t="s">
        <v>200</v>
      </c>
      <c r="T1204" s="10">
        <v>5423</v>
      </c>
      <c r="U1204" s="2" t="s">
        <v>200</v>
      </c>
      <c r="Z1204" s="13">
        <f t="shared" si="36"/>
        <v>42.58833333333333</v>
      </c>
      <c r="AA1204" s="13">
        <f t="shared" si="37"/>
        <v>76.71333333333334</v>
      </c>
      <c r="AB1204" s="27">
        <v>4</v>
      </c>
      <c r="AC1204" s="32">
        <v>2000</v>
      </c>
      <c r="AD1204" s="32">
        <v>45</v>
      </c>
      <c r="AE1204" s="7" t="s">
        <v>200</v>
      </c>
      <c r="AF1204" s="37">
        <v>74</v>
      </c>
      <c r="AG1204" s="7" t="s">
        <v>2403</v>
      </c>
      <c r="AH1204" s="7" t="s">
        <v>1414</v>
      </c>
      <c r="AS1204" s="7" t="s">
        <v>1200</v>
      </c>
      <c r="AV1204" s="2" t="s">
        <v>1419</v>
      </c>
      <c r="AW1204" s="14" t="s">
        <v>2277</v>
      </c>
    </row>
    <row r="1205" spans="1:49" ht="12.75">
      <c r="A1205" s="2" t="s">
        <v>2268</v>
      </c>
      <c r="B1205" s="2" t="s">
        <v>2269</v>
      </c>
      <c r="C1205" s="2" t="s">
        <v>3377</v>
      </c>
      <c r="D1205" s="2" t="s">
        <v>2270</v>
      </c>
      <c r="E1205" s="2" t="s">
        <v>2266</v>
      </c>
      <c r="F1205" s="2" t="s">
        <v>389</v>
      </c>
      <c r="K1205" s="4" t="s">
        <v>515</v>
      </c>
      <c r="L1205" s="32">
        <v>0</v>
      </c>
      <c r="M1205" s="24">
        <v>42</v>
      </c>
      <c r="N1205" s="27">
        <v>25.6</v>
      </c>
      <c r="O1205" s="2" t="s">
        <v>515</v>
      </c>
      <c r="P1205" s="10">
        <v>76</v>
      </c>
      <c r="Q1205" s="27">
        <v>7.2</v>
      </c>
      <c r="R1205" s="2" t="s">
        <v>516</v>
      </c>
      <c r="S1205" s="2" t="s">
        <v>208</v>
      </c>
      <c r="T1205" s="10">
        <v>5328</v>
      </c>
      <c r="Z1205" s="13">
        <f t="shared" si="36"/>
        <v>42.42666666666667</v>
      </c>
      <c r="AA1205" s="13">
        <f t="shared" si="37"/>
        <v>76.12</v>
      </c>
      <c r="AC1205" s="32">
        <v>1700</v>
      </c>
      <c r="AD1205" s="32">
        <v>100</v>
      </c>
      <c r="AE1205" s="7" t="s">
        <v>208</v>
      </c>
      <c r="AF1205" s="37">
        <v>33</v>
      </c>
      <c r="AH1205" s="7" t="s">
        <v>1404</v>
      </c>
      <c r="AS1205" s="7" t="s">
        <v>1426</v>
      </c>
      <c r="AV1205" s="2" t="s">
        <v>2946</v>
      </c>
      <c r="AW1205" s="14" t="s">
        <v>2271</v>
      </c>
    </row>
    <row r="1206" spans="1:49" ht="12.75">
      <c r="A1206" s="2" t="s">
        <v>2278</v>
      </c>
      <c r="B1206" s="2" t="s">
        <v>2279</v>
      </c>
      <c r="C1206" s="2" t="s">
        <v>2557</v>
      </c>
      <c r="E1206" s="2" t="s">
        <v>2266</v>
      </c>
      <c r="F1206" s="2" t="s">
        <v>389</v>
      </c>
      <c r="H1206" s="3" t="s">
        <v>2280</v>
      </c>
      <c r="I1206" s="3"/>
      <c r="J1206" s="3"/>
      <c r="K1206" s="4" t="s">
        <v>515</v>
      </c>
      <c r="L1206" s="32">
        <v>0</v>
      </c>
      <c r="M1206" s="24">
        <v>42</v>
      </c>
      <c r="N1206" s="27">
        <v>39</v>
      </c>
      <c r="O1206" s="2" t="s">
        <v>515</v>
      </c>
      <c r="P1206" s="10">
        <v>77</v>
      </c>
      <c r="Q1206" s="27">
        <v>3.5</v>
      </c>
      <c r="R1206" s="2" t="s">
        <v>516</v>
      </c>
      <c r="S1206" s="2" t="s">
        <v>1402</v>
      </c>
      <c r="T1206" s="10">
        <v>5617</v>
      </c>
      <c r="Z1206" s="13">
        <f t="shared" si="36"/>
        <v>42.65</v>
      </c>
      <c r="AA1206" s="13">
        <f t="shared" si="37"/>
        <v>77.05833333333334</v>
      </c>
      <c r="AC1206" s="32">
        <v>1740</v>
      </c>
      <c r="AD1206" s="32">
        <v>40</v>
      </c>
      <c r="AE1206" s="7" t="s">
        <v>1402</v>
      </c>
      <c r="AF1206" s="37">
        <v>162</v>
      </c>
      <c r="AG1206" s="7" t="s">
        <v>1433</v>
      </c>
      <c r="AH1206" s="7" t="s">
        <v>1404</v>
      </c>
      <c r="AS1206" s="7" t="s">
        <v>1426</v>
      </c>
      <c r="AV1206" s="2" t="s">
        <v>2946</v>
      </c>
      <c r="AW1206" s="14" t="s">
        <v>604</v>
      </c>
    </row>
    <row r="1207" spans="1:49" ht="12.75">
      <c r="A1207" s="2" t="s">
        <v>605</v>
      </c>
      <c r="C1207" s="2" t="s">
        <v>1459</v>
      </c>
      <c r="D1207" s="2" t="s">
        <v>606</v>
      </c>
      <c r="E1207" s="2" t="s">
        <v>2266</v>
      </c>
      <c r="F1207" s="2" t="s">
        <v>389</v>
      </c>
      <c r="H1207" s="3" t="s">
        <v>607</v>
      </c>
      <c r="I1207" s="3"/>
      <c r="J1207" s="3"/>
      <c r="K1207" s="4" t="s">
        <v>515</v>
      </c>
      <c r="L1207" s="32">
        <v>2</v>
      </c>
      <c r="M1207" s="24">
        <v>42</v>
      </c>
      <c r="N1207" s="27">
        <v>8.8</v>
      </c>
      <c r="O1207" s="2" t="s">
        <v>515</v>
      </c>
      <c r="P1207" s="10">
        <v>77</v>
      </c>
      <c r="Q1207" s="27">
        <v>33.8</v>
      </c>
      <c r="R1207" s="2" t="s">
        <v>516</v>
      </c>
      <c r="T1207" s="10">
        <v>5613</v>
      </c>
      <c r="Z1207" s="13">
        <f t="shared" si="36"/>
        <v>42.14666666666667</v>
      </c>
      <c r="AA1207" s="13">
        <f t="shared" si="37"/>
        <v>77.56333333333333</v>
      </c>
      <c r="AC1207" s="32">
        <v>850</v>
      </c>
      <c r="AD1207" s="32">
        <v>175</v>
      </c>
      <c r="AE1207" s="7" t="s">
        <v>1402</v>
      </c>
      <c r="AF1207" s="37">
        <v>181</v>
      </c>
      <c r="AG1207" s="7" t="s">
        <v>1445</v>
      </c>
      <c r="AH1207" s="7" t="s">
        <v>1457</v>
      </c>
      <c r="AS1207" s="7" t="s">
        <v>1200</v>
      </c>
      <c r="AV1207" s="2" t="s">
        <v>1419</v>
      </c>
      <c r="AW1207" s="14" t="s">
        <v>608</v>
      </c>
    </row>
    <row r="1208" spans="1:49" ht="12.75">
      <c r="A1208" s="2" t="s">
        <v>609</v>
      </c>
      <c r="B1208" s="2" t="s">
        <v>610</v>
      </c>
      <c r="C1208" s="2" t="s">
        <v>3768</v>
      </c>
      <c r="D1208" s="2" t="s">
        <v>610</v>
      </c>
      <c r="E1208" s="2" t="s">
        <v>2266</v>
      </c>
      <c r="F1208" s="2" t="s">
        <v>389</v>
      </c>
      <c r="H1208" s="2" t="s">
        <v>611</v>
      </c>
      <c r="J1208" s="2" t="s">
        <v>1410</v>
      </c>
      <c r="K1208" s="4" t="s">
        <v>1411</v>
      </c>
      <c r="L1208" s="32">
        <v>0</v>
      </c>
      <c r="M1208" s="24">
        <v>42</v>
      </c>
      <c r="N1208" s="27">
        <v>30.5</v>
      </c>
      <c r="O1208" s="2" t="s">
        <v>515</v>
      </c>
      <c r="P1208" s="10">
        <v>78</v>
      </c>
      <c r="Q1208" s="27">
        <v>24.5</v>
      </c>
      <c r="R1208" s="2" t="s">
        <v>516</v>
      </c>
      <c r="S1208" s="2" t="s">
        <v>208</v>
      </c>
      <c r="T1208" s="10">
        <v>5584</v>
      </c>
      <c r="Z1208" s="13">
        <f t="shared" si="36"/>
        <v>42.50833333333333</v>
      </c>
      <c r="AA1208" s="13">
        <f t="shared" si="37"/>
        <v>78.40833333333333</v>
      </c>
      <c r="AC1208" s="32">
        <v>2000</v>
      </c>
      <c r="AD1208" s="32">
        <v>34</v>
      </c>
      <c r="AE1208" s="7" t="s">
        <v>208</v>
      </c>
      <c r="AF1208" s="37">
        <v>104</v>
      </c>
      <c r="AG1208" s="7" t="s">
        <v>3996</v>
      </c>
      <c r="AH1208" s="7" t="s">
        <v>1414</v>
      </c>
      <c r="AS1208" s="7" t="s">
        <v>1426</v>
      </c>
      <c r="AW1208" s="14" t="s">
        <v>1066</v>
      </c>
    </row>
    <row r="1209" spans="1:49" ht="12.75">
      <c r="A1209" s="2" t="s">
        <v>3552</v>
      </c>
      <c r="C1209" s="2" t="s">
        <v>255</v>
      </c>
      <c r="D1209" s="2" t="s">
        <v>3553</v>
      </c>
      <c r="E1209" s="2" t="s">
        <v>2642</v>
      </c>
      <c r="F1209" s="2" t="s">
        <v>514</v>
      </c>
      <c r="K1209" s="4" t="s">
        <v>515</v>
      </c>
      <c r="L1209" s="32" t="s">
        <v>1426</v>
      </c>
      <c r="M1209" s="24">
        <v>42</v>
      </c>
      <c r="N1209" s="27">
        <v>38.5</v>
      </c>
      <c r="O1209" s="2" t="s">
        <v>515</v>
      </c>
      <c r="P1209" s="10">
        <v>130</v>
      </c>
      <c r="Q1209" s="27">
        <v>57.7</v>
      </c>
      <c r="R1209" s="2" t="s">
        <v>516</v>
      </c>
      <c r="S1209" s="2" t="s">
        <v>1461</v>
      </c>
      <c r="T1209" s="10">
        <v>299</v>
      </c>
      <c r="U1209" s="2" t="s">
        <v>4323</v>
      </c>
      <c r="Z1209" s="13">
        <f t="shared" si="36"/>
        <v>42.641666666666666</v>
      </c>
      <c r="AA1209" s="13">
        <f t="shared" si="37"/>
        <v>130.96166666666667</v>
      </c>
      <c r="AC1209" s="32">
        <v>750</v>
      </c>
      <c r="AD1209" s="32">
        <v>50</v>
      </c>
      <c r="AE1209" s="7" t="s">
        <v>1402</v>
      </c>
      <c r="AF1209" s="37">
        <v>167</v>
      </c>
      <c r="AH1209" s="7" t="s">
        <v>1404</v>
      </c>
      <c r="AS1209" s="7" t="s">
        <v>1200</v>
      </c>
      <c r="AV1209" s="2" t="s">
        <v>2946</v>
      </c>
      <c r="AW1209" s="14" t="s">
        <v>3554</v>
      </c>
    </row>
    <row r="1210" spans="1:49" ht="12.75">
      <c r="A1210" s="2" t="s">
        <v>612</v>
      </c>
      <c r="B1210" s="2" t="s">
        <v>613</v>
      </c>
      <c r="C1210" s="2" t="s">
        <v>614</v>
      </c>
      <c r="D1210" s="2" t="s">
        <v>615</v>
      </c>
      <c r="E1210" s="2" t="s">
        <v>2642</v>
      </c>
      <c r="F1210" s="2" t="s">
        <v>514</v>
      </c>
      <c r="H1210" s="3" t="s">
        <v>616</v>
      </c>
      <c r="I1210" s="3"/>
      <c r="J1210" s="3"/>
      <c r="K1210" s="4" t="s">
        <v>1411</v>
      </c>
      <c r="M1210" s="24">
        <v>42</v>
      </c>
      <c r="N1210" s="27">
        <v>57.6</v>
      </c>
      <c r="O1210" s="2" t="s">
        <v>515</v>
      </c>
      <c r="P1210" s="10">
        <v>133</v>
      </c>
      <c r="Q1210" s="27">
        <v>6.9</v>
      </c>
      <c r="R1210" s="2" t="s">
        <v>516</v>
      </c>
      <c r="S1210" s="2" t="s">
        <v>1402</v>
      </c>
      <c r="T1210" s="10">
        <v>259</v>
      </c>
      <c r="Z1210" s="13">
        <f t="shared" si="36"/>
        <v>42.96</v>
      </c>
      <c r="AA1210" s="13">
        <f t="shared" si="37"/>
        <v>133.115</v>
      </c>
      <c r="AB1210" s="27">
        <v>-10</v>
      </c>
      <c r="AC1210" s="32">
        <v>2500</v>
      </c>
      <c r="AD1210" s="32">
        <v>45</v>
      </c>
      <c r="AE1210" s="7" t="s">
        <v>1402</v>
      </c>
      <c r="AF1210" s="39">
        <v>27</v>
      </c>
      <c r="AG1210" s="7" t="s">
        <v>1436</v>
      </c>
      <c r="AH1210" s="7" t="s">
        <v>1414</v>
      </c>
      <c r="AS1210" s="7" t="s">
        <v>1197</v>
      </c>
      <c r="AT1210" s="7" t="s">
        <v>2056</v>
      </c>
      <c r="AU1210" s="7" t="s">
        <v>1475</v>
      </c>
      <c r="AV1210" s="2" t="s">
        <v>617</v>
      </c>
      <c r="AW1210" s="14" t="s">
        <v>618</v>
      </c>
    </row>
    <row r="1211" spans="1:49" ht="12.75">
      <c r="A1211" s="2" t="s">
        <v>623</v>
      </c>
      <c r="C1211" s="2" t="s">
        <v>3800</v>
      </c>
      <c r="D1211" s="2" t="s">
        <v>624</v>
      </c>
      <c r="F1211" s="2" t="s">
        <v>3360</v>
      </c>
      <c r="K1211" s="4" t="s">
        <v>1411</v>
      </c>
      <c r="L1211" s="32">
        <v>1</v>
      </c>
      <c r="M1211" s="24">
        <v>41</v>
      </c>
      <c r="N1211" s="27">
        <v>55.7</v>
      </c>
      <c r="O1211" s="2" t="s">
        <v>515</v>
      </c>
      <c r="P1211" s="10">
        <v>41</v>
      </c>
      <c r="Q1211" s="27">
        <v>51.8</v>
      </c>
      <c r="R1211" s="2" t="s">
        <v>516</v>
      </c>
      <c r="S1211" s="2" t="s">
        <v>1402</v>
      </c>
      <c r="T1211" s="10">
        <v>98</v>
      </c>
      <c r="Z1211" s="13">
        <f t="shared" si="36"/>
        <v>41.928333333333335</v>
      </c>
      <c r="AA1211" s="13">
        <f t="shared" si="37"/>
        <v>41.86333333333333</v>
      </c>
      <c r="AB1211" s="27">
        <v>5</v>
      </c>
      <c r="AC1211" s="32">
        <v>2350</v>
      </c>
      <c r="AD1211" s="32">
        <v>40</v>
      </c>
      <c r="AE1211" s="7" t="s">
        <v>1402</v>
      </c>
      <c r="AF1211" s="37">
        <v>76</v>
      </c>
      <c r="AH1211" s="7" t="s">
        <v>1414</v>
      </c>
      <c r="AS1211" s="7" t="s">
        <v>1197</v>
      </c>
      <c r="AV1211" s="2" t="s">
        <v>1427</v>
      </c>
      <c r="AW1211" s="14" t="s">
        <v>625</v>
      </c>
    </row>
    <row r="1212" spans="1:49" ht="12.75">
      <c r="A1212" s="2" t="s">
        <v>619</v>
      </c>
      <c r="C1212" s="2" t="s">
        <v>3377</v>
      </c>
      <c r="D1212" s="2" t="s">
        <v>620</v>
      </c>
      <c r="F1212" s="2" t="s">
        <v>3360</v>
      </c>
      <c r="H1212" s="2" t="s">
        <v>621</v>
      </c>
      <c r="J1212" s="2" t="s">
        <v>1507</v>
      </c>
      <c r="K1212" s="4" t="s">
        <v>1411</v>
      </c>
      <c r="M1212" s="24">
        <v>41</v>
      </c>
      <c r="N1212" s="27">
        <v>36.6</v>
      </c>
      <c r="O1212" s="2" t="s">
        <v>515</v>
      </c>
      <c r="P1212" s="10">
        <v>41</v>
      </c>
      <c r="Q1212" s="27">
        <v>36</v>
      </c>
      <c r="R1212" s="2" t="s">
        <v>516</v>
      </c>
      <c r="S1212" s="2" t="s">
        <v>1507</v>
      </c>
      <c r="T1212" s="10">
        <v>105</v>
      </c>
      <c r="U1212" s="2" t="s">
        <v>2550</v>
      </c>
      <c r="Z1212" s="13">
        <f t="shared" si="36"/>
        <v>41.61</v>
      </c>
      <c r="AA1212" s="13">
        <f t="shared" si="37"/>
        <v>41.6</v>
      </c>
      <c r="AB1212" s="27">
        <v>5</v>
      </c>
      <c r="AC1212" s="32">
        <v>2233</v>
      </c>
      <c r="AD1212" s="32">
        <v>46</v>
      </c>
      <c r="AE1212" s="7" t="s">
        <v>1410</v>
      </c>
      <c r="AF1212" s="37">
        <v>132</v>
      </c>
      <c r="AG1212" s="7" t="s">
        <v>1479</v>
      </c>
      <c r="AH1212" s="7" t="s">
        <v>193</v>
      </c>
      <c r="AS1212" s="7" t="s">
        <v>1200</v>
      </c>
      <c r="AV1212" s="2" t="s">
        <v>1419</v>
      </c>
      <c r="AW1212" s="14" t="s">
        <v>622</v>
      </c>
    </row>
    <row r="1213" spans="1:49" ht="12.75">
      <c r="A1213" s="2" t="s">
        <v>626</v>
      </c>
      <c r="C1213" s="2" t="s">
        <v>1499</v>
      </c>
      <c r="D1213" s="2" t="s">
        <v>626</v>
      </c>
      <c r="F1213" s="2" t="s">
        <v>3360</v>
      </c>
      <c r="K1213" s="4" t="s">
        <v>1412</v>
      </c>
      <c r="L1213" s="32">
        <v>1</v>
      </c>
      <c r="M1213" s="24">
        <v>41</v>
      </c>
      <c r="N1213" s="27">
        <v>22.6</v>
      </c>
      <c r="O1213" s="2" t="s">
        <v>515</v>
      </c>
      <c r="P1213" s="10">
        <v>43</v>
      </c>
      <c r="Q1213" s="27">
        <v>28.8</v>
      </c>
      <c r="R1213" s="2" t="s">
        <v>516</v>
      </c>
      <c r="S1213" s="2" t="s">
        <v>208</v>
      </c>
      <c r="T1213" s="10">
        <v>5686</v>
      </c>
      <c r="Z1213" s="13">
        <f t="shared" si="36"/>
        <v>41.376666666666665</v>
      </c>
      <c r="AA1213" s="13">
        <f t="shared" si="37"/>
        <v>43.48</v>
      </c>
      <c r="AB1213" s="27">
        <v>5</v>
      </c>
      <c r="AC1213" s="32">
        <v>2500</v>
      </c>
      <c r="AD1213" s="32">
        <v>40</v>
      </c>
      <c r="AE1213" s="7" t="s">
        <v>208</v>
      </c>
      <c r="AF1213" s="37">
        <v>167</v>
      </c>
      <c r="AH1213" s="7" t="s">
        <v>1425</v>
      </c>
      <c r="AS1213" s="7" t="s">
        <v>1426</v>
      </c>
      <c r="AV1213" s="2" t="s">
        <v>2946</v>
      </c>
      <c r="AW1213" s="14" t="s">
        <v>627</v>
      </c>
    </row>
    <row r="1214" spans="1:49" ht="12.75">
      <c r="A1214" s="2" t="s">
        <v>989</v>
      </c>
      <c r="B1214" s="2" t="s">
        <v>990</v>
      </c>
      <c r="C1214" s="2" t="s">
        <v>4383</v>
      </c>
      <c r="D1214" s="2" t="s">
        <v>991</v>
      </c>
      <c r="F1214" s="2" t="s">
        <v>3360</v>
      </c>
      <c r="H1214" s="2" t="s">
        <v>992</v>
      </c>
      <c r="J1214" s="2" t="s">
        <v>1507</v>
      </c>
      <c r="K1214" s="4" t="s">
        <v>1411</v>
      </c>
      <c r="M1214" s="24">
        <v>41</v>
      </c>
      <c r="N1214" s="27">
        <v>40.2</v>
      </c>
      <c r="O1214" s="2" t="s">
        <v>515</v>
      </c>
      <c r="P1214" s="10">
        <v>44</v>
      </c>
      <c r="Q1214" s="27">
        <v>57.3</v>
      </c>
      <c r="R1214" s="2" t="s">
        <v>516</v>
      </c>
      <c r="S1214" s="2" t="s">
        <v>1507</v>
      </c>
      <c r="T1214" s="10">
        <v>1624</v>
      </c>
      <c r="U1214" s="2" t="s">
        <v>1507</v>
      </c>
      <c r="Z1214" s="13">
        <f t="shared" si="36"/>
        <v>41.67</v>
      </c>
      <c r="AA1214" s="13">
        <f t="shared" si="37"/>
        <v>44.955</v>
      </c>
      <c r="AB1214" s="27">
        <v>5</v>
      </c>
      <c r="AC1214" s="32">
        <v>3000</v>
      </c>
      <c r="AD1214" s="32">
        <v>45</v>
      </c>
      <c r="AE1214" s="7" t="s">
        <v>1507</v>
      </c>
      <c r="AF1214" s="37">
        <v>137</v>
      </c>
      <c r="AG1214" s="7" t="s">
        <v>993</v>
      </c>
      <c r="AH1214" s="7" t="s">
        <v>1414</v>
      </c>
      <c r="AS1214" s="7" t="s">
        <v>1200</v>
      </c>
      <c r="AV1214" s="2" t="s">
        <v>1419</v>
      </c>
      <c r="AW1214" s="14" t="s">
        <v>994</v>
      </c>
    </row>
    <row r="1215" spans="1:49" ht="12.75">
      <c r="A1215" s="2" t="s">
        <v>995</v>
      </c>
      <c r="C1215" s="2" t="s">
        <v>3741</v>
      </c>
      <c r="D1215" s="2" t="s">
        <v>991</v>
      </c>
      <c r="F1215" s="2" t="s">
        <v>3360</v>
      </c>
      <c r="K1215" s="4" t="s">
        <v>1411</v>
      </c>
      <c r="L1215" s="32">
        <v>1</v>
      </c>
      <c r="M1215" s="24">
        <v>41</v>
      </c>
      <c r="N1215" s="27">
        <v>39</v>
      </c>
      <c r="O1215" s="2" t="s">
        <v>515</v>
      </c>
      <c r="P1215" s="10">
        <v>44</v>
      </c>
      <c r="Q1215" s="27">
        <v>56.2</v>
      </c>
      <c r="R1215" s="2" t="s">
        <v>516</v>
      </c>
      <c r="S1215" s="2" t="s">
        <v>208</v>
      </c>
      <c r="T1215" s="10">
        <v>1250</v>
      </c>
      <c r="Z1215" s="13">
        <f t="shared" si="36"/>
        <v>41.65</v>
      </c>
      <c r="AA1215" s="13">
        <f t="shared" si="37"/>
        <v>44.93666666666667</v>
      </c>
      <c r="AB1215" s="27">
        <v>5</v>
      </c>
      <c r="AC1215" s="32">
        <v>2478</v>
      </c>
      <c r="AD1215" s="32">
        <v>80</v>
      </c>
      <c r="AE1215" s="7" t="s">
        <v>208</v>
      </c>
      <c r="AF1215" s="37">
        <v>140</v>
      </c>
      <c r="AG1215" s="7" t="s">
        <v>3712</v>
      </c>
      <c r="AH1215" s="7" t="s">
        <v>1414</v>
      </c>
      <c r="AS1215" s="7" t="s">
        <v>1197</v>
      </c>
      <c r="AV1215" s="2" t="s">
        <v>1427</v>
      </c>
      <c r="AW1215" s="14" t="s">
        <v>1998</v>
      </c>
    </row>
    <row r="1216" spans="1:49" ht="12.75">
      <c r="A1216" s="2" t="s">
        <v>628</v>
      </c>
      <c r="C1216" s="2" t="s">
        <v>4782</v>
      </c>
      <c r="D1216" s="2" t="s">
        <v>629</v>
      </c>
      <c r="E1216" s="2" t="s">
        <v>629</v>
      </c>
      <c r="F1216" s="2" t="s">
        <v>3360</v>
      </c>
      <c r="K1216" s="4" t="s">
        <v>1411</v>
      </c>
      <c r="M1216" s="24">
        <v>41</v>
      </c>
      <c r="N1216" s="27">
        <v>27.5</v>
      </c>
      <c r="O1216" s="2" t="s">
        <v>515</v>
      </c>
      <c r="P1216" s="10">
        <v>44</v>
      </c>
      <c r="Q1216" s="27">
        <v>47</v>
      </c>
      <c r="R1216" s="2" t="s">
        <v>516</v>
      </c>
      <c r="S1216" s="2" t="s">
        <v>1402</v>
      </c>
      <c r="T1216" s="10">
        <v>1306</v>
      </c>
      <c r="Z1216" s="13">
        <f t="shared" si="36"/>
        <v>41.458333333333336</v>
      </c>
      <c r="AA1216" s="13">
        <f t="shared" si="37"/>
        <v>44.78333333333333</v>
      </c>
      <c r="AB1216" s="27">
        <v>5</v>
      </c>
      <c r="AC1216" s="32">
        <v>2490</v>
      </c>
      <c r="AD1216" s="32">
        <v>40</v>
      </c>
      <c r="AE1216" s="7" t="s">
        <v>1402</v>
      </c>
      <c r="AF1216" s="37">
        <v>91</v>
      </c>
      <c r="AG1216" s="7" t="s">
        <v>1418</v>
      </c>
      <c r="AH1216" s="7" t="s">
        <v>1414</v>
      </c>
      <c r="AS1216" s="7" t="s">
        <v>1197</v>
      </c>
      <c r="AT1216" s="7" t="s">
        <v>2056</v>
      </c>
      <c r="AU1216" s="7" t="s">
        <v>1475</v>
      </c>
      <c r="AV1216" s="2" t="s">
        <v>630</v>
      </c>
      <c r="AW1216" s="14" t="s">
        <v>631</v>
      </c>
    </row>
    <row r="1217" spans="1:49" ht="12.75">
      <c r="A1217" s="2" t="s">
        <v>632</v>
      </c>
      <c r="B1217" s="2" t="s">
        <v>633</v>
      </c>
      <c r="C1217" s="2" t="s">
        <v>2606</v>
      </c>
      <c r="D1217" s="2" t="s">
        <v>632</v>
      </c>
      <c r="F1217" s="2" t="s">
        <v>634</v>
      </c>
      <c r="H1217" s="2" t="s">
        <v>635</v>
      </c>
      <c r="J1217" s="2" t="s">
        <v>1410</v>
      </c>
      <c r="K1217" s="4" t="s">
        <v>1411</v>
      </c>
      <c r="M1217" s="24">
        <v>41</v>
      </c>
      <c r="N1217" s="27">
        <v>2.9</v>
      </c>
      <c r="O1217" s="2" t="s">
        <v>515</v>
      </c>
      <c r="P1217" s="10">
        <v>44</v>
      </c>
      <c r="Q1217" s="27">
        <v>20.2</v>
      </c>
      <c r="R1217" s="2" t="s">
        <v>516</v>
      </c>
      <c r="S1217" s="2" t="s">
        <v>1410</v>
      </c>
      <c r="T1217" s="10">
        <v>4836</v>
      </c>
      <c r="Z1217" s="13">
        <f t="shared" si="36"/>
        <v>41.04833333333333</v>
      </c>
      <c r="AA1217" s="13">
        <f t="shared" si="37"/>
        <v>44.336666666666666</v>
      </c>
      <c r="AB1217" s="27">
        <v>5</v>
      </c>
      <c r="AC1217" s="32">
        <v>1998</v>
      </c>
      <c r="AD1217" s="32">
        <v>28</v>
      </c>
      <c r="AE1217" s="7" t="s">
        <v>1410</v>
      </c>
      <c r="AF1217" s="37">
        <v>131</v>
      </c>
      <c r="AG1217" s="7" t="s">
        <v>1479</v>
      </c>
      <c r="AH1217" s="7" t="s">
        <v>193</v>
      </c>
      <c r="AS1217" s="7" t="s">
        <v>1200</v>
      </c>
      <c r="AV1217" s="2" t="s">
        <v>1419</v>
      </c>
      <c r="AW1217" s="14" t="s">
        <v>988</v>
      </c>
    </row>
    <row r="1218" spans="1:49" ht="12.75">
      <c r="A1218" s="2" t="s">
        <v>2004</v>
      </c>
      <c r="C1218" s="2" t="s">
        <v>3794</v>
      </c>
      <c r="D1218" s="2" t="s">
        <v>2005</v>
      </c>
      <c r="F1218" s="2" t="s">
        <v>3360</v>
      </c>
      <c r="K1218" s="4" t="s">
        <v>1411</v>
      </c>
      <c r="M1218" s="24">
        <v>41</v>
      </c>
      <c r="N1218" s="27">
        <v>57.2</v>
      </c>
      <c r="O1218" s="2" t="s">
        <v>515</v>
      </c>
      <c r="P1218" s="10">
        <v>45</v>
      </c>
      <c r="Q1218" s="27">
        <v>30.5</v>
      </c>
      <c r="R1218" s="2" t="s">
        <v>516</v>
      </c>
      <c r="S1218" s="2" t="s">
        <v>208</v>
      </c>
      <c r="T1218" s="10">
        <v>1489</v>
      </c>
      <c r="Z1218" s="13">
        <f t="shared" si="36"/>
        <v>41.95333333333333</v>
      </c>
      <c r="AA1218" s="13">
        <f t="shared" si="37"/>
        <v>45.50833333333333</v>
      </c>
      <c r="AB1218" s="27">
        <v>5</v>
      </c>
      <c r="AC1218" s="32">
        <v>1692</v>
      </c>
      <c r="AD1218" s="32">
        <v>35</v>
      </c>
      <c r="AE1218" s="7" t="s">
        <v>208</v>
      </c>
      <c r="AF1218" s="37">
        <v>102</v>
      </c>
      <c r="AG1218" s="7" t="s">
        <v>3996</v>
      </c>
      <c r="AH1218" s="7" t="s">
        <v>193</v>
      </c>
      <c r="AS1218" s="7" t="s">
        <v>1200</v>
      </c>
      <c r="AV1218" s="2" t="s">
        <v>1419</v>
      </c>
      <c r="AW1218" s="14" t="s">
        <v>3813</v>
      </c>
    </row>
    <row r="1219" spans="1:49" ht="12.75">
      <c r="A1219" s="2" t="s">
        <v>1999</v>
      </c>
      <c r="C1219" s="2" t="s">
        <v>2997</v>
      </c>
      <c r="D1219" s="2" t="s">
        <v>991</v>
      </c>
      <c r="E1219" s="2" t="s">
        <v>991</v>
      </c>
      <c r="F1219" s="2" t="s">
        <v>3360</v>
      </c>
      <c r="K1219" s="4" t="s">
        <v>1411</v>
      </c>
      <c r="M1219" s="24">
        <v>41</v>
      </c>
      <c r="N1219" s="27">
        <v>37.7</v>
      </c>
      <c r="O1219" s="2" t="s">
        <v>515</v>
      </c>
      <c r="P1219" s="10">
        <v>45</v>
      </c>
      <c r="Q1219" s="27">
        <v>1.8</v>
      </c>
      <c r="R1219" s="2" t="s">
        <v>516</v>
      </c>
      <c r="S1219" s="2" t="s">
        <v>208</v>
      </c>
      <c r="T1219" s="10">
        <v>1499</v>
      </c>
      <c r="Z1219" s="13">
        <f t="shared" si="36"/>
        <v>41.62833333333333</v>
      </c>
      <c r="AA1219" s="13">
        <f t="shared" si="37"/>
        <v>45.03</v>
      </c>
      <c r="AB1219" s="27">
        <v>5</v>
      </c>
      <c r="AC1219" s="32">
        <v>2501</v>
      </c>
      <c r="AD1219" s="32">
        <v>60</v>
      </c>
      <c r="AE1219" s="7" t="s">
        <v>208</v>
      </c>
      <c r="AF1219" s="37">
        <v>143</v>
      </c>
      <c r="AG1219" s="7" t="s">
        <v>3712</v>
      </c>
      <c r="AH1219" s="7" t="s">
        <v>1414</v>
      </c>
      <c r="AS1219" s="7" t="s">
        <v>1197</v>
      </c>
      <c r="AV1219" s="2" t="s">
        <v>1427</v>
      </c>
      <c r="AW1219" s="14" t="s">
        <v>2000</v>
      </c>
    </row>
    <row r="1220" spans="1:49" ht="12.75">
      <c r="A1220" s="2" t="s">
        <v>2001</v>
      </c>
      <c r="C1220" s="2" t="s">
        <v>3768</v>
      </c>
      <c r="D1220" s="2" t="s">
        <v>2001</v>
      </c>
      <c r="E1220" s="2" t="s">
        <v>2002</v>
      </c>
      <c r="F1220" s="2" t="s">
        <v>2003</v>
      </c>
      <c r="K1220" s="4" t="s">
        <v>1411</v>
      </c>
      <c r="M1220" s="24">
        <v>41</v>
      </c>
      <c r="N1220" s="27">
        <v>7.4</v>
      </c>
      <c r="O1220" s="2" t="s">
        <v>515</v>
      </c>
      <c r="P1220" s="10">
        <v>45</v>
      </c>
      <c r="Q1220" s="27">
        <v>25.4</v>
      </c>
      <c r="R1220" s="2" t="s">
        <v>516</v>
      </c>
      <c r="S1220" s="2" t="s">
        <v>200</v>
      </c>
      <c r="T1220" s="10">
        <v>1079</v>
      </c>
      <c r="U1220" s="2" t="s">
        <v>200</v>
      </c>
      <c r="Z1220" s="13">
        <f t="shared" si="36"/>
        <v>41.123333333333335</v>
      </c>
      <c r="AA1220" s="13">
        <f t="shared" si="37"/>
        <v>45.42333333333333</v>
      </c>
      <c r="AB1220" s="27">
        <v>5</v>
      </c>
      <c r="AC1220" s="32">
        <v>2163</v>
      </c>
      <c r="AD1220" s="32">
        <v>35</v>
      </c>
      <c r="AE1220" s="7" t="s">
        <v>200</v>
      </c>
      <c r="AF1220" s="37">
        <v>106</v>
      </c>
      <c r="AG1220" s="7" t="s">
        <v>3996</v>
      </c>
      <c r="AH1220" s="7" t="s">
        <v>193</v>
      </c>
      <c r="AS1220" s="7" t="s">
        <v>1200</v>
      </c>
      <c r="AV1220" s="2" t="s">
        <v>1419</v>
      </c>
      <c r="AW1220" s="14" t="s">
        <v>4400</v>
      </c>
    </row>
    <row r="1221" spans="1:49" ht="12.75">
      <c r="A1221" s="2" t="s">
        <v>2006</v>
      </c>
      <c r="C1221" s="2" t="s">
        <v>2553</v>
      </c>
      <c r="D1221" s="2" t="s">
        <v>2007</v>
      </c>
      <c r="F1221" s="2" t="s">
        <v>2003</v>
      </c>
      <c r="K1221" s="4" t="s">
        <v>1411</v>
      </c>
      <c r="M1221" s="24">
        <v>41</v>
      </c>
      <c r="N1221" s="27">
        <v>45.2</v>
      </c>
      <c r="O1221" s="2" t="s">
        <v>515</v>
      </c>
      <c r="P1221" s="10">
        <v>46</v>
      </c>
      <c r="Q1221" s="27">
        <v>21.3</v>
      </c>
      <c r="R1221" s="2" t="s">
        <v>516</v>
      </c>
      <c r="S1221" s="2" t="s">
        <v>200</v>
      </c>
      <c r="T1221" s="10">
        <v>935</v>
      </c>
      <c r="U1221" s="2" t="s">
        <v>200</v>
      </c>
      <c r="Z1221" s="13">
        <f t="shared" si="36"/>
        <v>41.75333333333333</v>
      </c>
      <c r="AA1221" s="13">
        <f t="shared" si="37"/>
        <v>46.355</v>
      </c>
      <c r="AB1221" s="27">
        <v>5</v>
      </c>
      <c r="AC1221" s="32">
        <v>1209</v>
      </c>
      <c r="AD1221" s="32">
        <v>37</v>
      </c>
      <c r="AE1221" s="7" t="s">
        <v>200</v>
      </c>
      <c r="AF1221" s="37">
        <v>138</v>
      </c>
      <c r="AG1221" s="7" t="s">
        <v>1479</v>
      </c>
      <c r="AH1221" s="7" t="s">
        <v>193</v>
      </c>
      <c r="AS1221" s="7" t="s">
        <v>1200</v>
      </c>
      <c r="AV1221" s="2" t="s">
        <v>1419</v>
      </c>
      <c r="AW1221" s="14" t="s">
        <v>2008</v>
      </c>
    </row>
    <row r="1222" spans="1:49" ht="12.75">
      <c r="A1222" s="2" t="s">
        <v>2013</v>
      </c>
      <c r="C1222" s="2" t="s">
        <v>4550</v>
      </c>
      <c r="D1222" s="2" t="s">
        <v>2013</v>
      </c>
      <c r="E1222" s="2" t="s">
        <v>2002</v>
      </c>
      <c r="F1222" s="2" t="s">
        <v>2003</v>
      </c>
      <c r="K1222" s="4" t="s">
        <v>1411</v>
      </c>
      <c r="L1222" s="32">
        <v>3</v>
      </c>
      <c r="M1222" s="24">
        <v>41</v>
      </c>
      <c r="N1222" s="27">
        <v>33.7</v>
      </c>
      <c r="O1222" s="2" t="s">
        <v>515</v>
      </c>
      <c r="P1222" s="10">
        <v>46</v>
      </c>
      <c r="Q1222" s="27">
        <v>40</v>
      </c>
      <c r="R1222" s="2" t="s">
        <v>516</v>
      </c>
      <c r="S1222" s="2" t="s">
        <v>1402</v>
      </c>
      <c r="T1222" s="10">
        <v>1499</v>
      </c>
      <c r="Z1222" s="13">
        <f aca="true" t="shared" si="38" ref="Z1222:Z1285">M1222+(N1222/60)</f>
        <v>41.56166666666667</v>
      </c>
      <c r="AA1222" s="13">
        <f t="shared" si="37"/>
        <v>46.666666666666664</v>
      </c>
      <c r="AB1222" s="27">
        <v>5</v>
      </c>
      <c r="AC1222" s="32">
        <v>1750</v>
      </c>
      <c r="AD1222" s="32">
        <v>30</v>
      </c>
      <c r="AE1222" s="7" t="s">
        <v>1402</v>
      </c>
      <c r="AF1222" s="37">
        <v>159</v>
      </c>
      <c r="AH1222" s="7" t="s">
        <v>193</v>
      </c>
      <c r="AS1222" s="7" t="s">
        <v>1200</v>
      </c>
      <c r="AV1222" s="2" t="s">
        <v>1419</v>
      </c>
      <c r="AW1222" s="14" t="s">
        <v>4711</v>
      </c>
    </row>
    <row r="1223" spans="1:49" ht="12.75">
      <c r="A1223" s="2" t="s">
        <v>2009</v>
      </c>
      <c r="B1223" s="2" t="s">
        <v>2010</v>
      </c>
      <c r="C1223" s="2" t="s">
        <v>2726</v>
      </c>
      <c r="D1223" s="2" t="s">
        <v>2011</v>
      </c>
      <c r="E1223" s="2" t="s">
        <v>2377</v>
      </c>
      <c r="F1223" s="2" t="s">
        <v>3360</v>
      </c>
      <c r="K1223" s="4" t="s">
        <v>1411</v>
      </c>
      <c r="L1223" s="32">
        <v>6</v>
      </c>
      <c r="M1223" s="24">
        <v>41</v>
      </c>
      <c r="N1223" s="27">
        <v>22.8</v>
      </c>
      <c r="O1223" s="2" t="s">
        <v>515</v>
      </c>
      <c r="P1223" s="10">
        <v>46</v>
      </c>
      <c r="Q1223" s="27">
        <v>22.1</v>
      </c>
      <c r="R1223" s="2" t="s">
        <v>516</v>
      </c>
      <c r="S1223" s="2" t="s">
        <v>208</v>
      </c>
      <c r="T1223" s="10">
        <v>1795</v>
      </c>
      <c r="Z1223" s="13">
        <f t="shared" si="38"/>
        <v>41.38</v>
      </c>
      <c r="AA1223" s="13">
        <f t="shared" si="37"/>
        <v>46.36833333333333</v>
      </c>
      <c r="AB1223" s="27">
        <v>5</v>
      </c>
      <c r="AC1223" s="32">
        <v>2701</v>
      </c>
      <c r="AD1223" s="32">
        <v>60</v>
      </c>
      <c r="AE1223" s="7" t="s">
        <v>208</v>
      </c>
      <c r="AF1223" s="37">
        <v>136</v>
      </c>
      <c r="AG1223" s="7" t="s">
        <v>1479</v>
      </c>
      <c r="AH1223" s="7" t="s">
        <v>1414</v>
      </c>
      <c r="AS1223" s="7" t="s">
        <v>1197</v>
      </c>
      <c r="AT1223" s="7" t="s">
        <v>2057</v>
      </c>
      <c r="AU1223" s="7" t="s">
        <v>1412</v>
      </c>
      <c r="AV1223" s="2" t="s">
        <v>2012</v>
      </c>
      <c r="AW1223" s="14" t="s">
        <v>1067</v>
      </c>
    </row>
    <row r="1224" spans="1:49" ht="12.75">
      <c r="A1224" s="2" t="s">
        <v>4712</v>
      </c>
      <c r="C1224" s="2" t="s">
        <v>4458</v>
      </c>
      <c r="D1224" s="2" t="s">
        <v>4712</v>
      </c>
      <c r="E1224" s="2" t="s">
        <v>2002</v>
      </c>
      <c r="F1224" s="2" t="s">
        <v>2003</v>
      </c>
      <c r="K1224" s="4" t="s">
        <v>1411</v>
      </c>
      <c r="L1224" s="32">
        <v>2</v>
      </c>
      <c r="M1224" s="24">
        <v>41</v>
      </c>
      <c r="N1224" s="27">
        <v>8.1</v>
      </c>
      <c r="O1224" s="2" t="s">
        <v>515</v>
      </c>
      <c r="P1224" s="10">
        <v>47</v>
      </c>
      <c r="Q1224" s="27">
        <v>9.6</v>
      </c>
      <c r="R1224" s="2" t="s">
        <v>516</v>
      </c>
      <c r="S1224" s="2" t="s">
        <v>1402</v>
      </c>
      <c r="T1224" s="10">
        <v>1499</v>
      </c>
      <c r="Z1224" s="13">
        <f t="shared" si="38"/>
        <v>41.135</v>
      </c>
      <c r="AA1224" s="13">
        <f t="shared" si="37"/>
        <v>47.16</v>
      </c>
      <c r="AB1224" s="27">
        <v>5</v>
      </c>
      <c r="AC1224" s="32">
        <v>1550</v>
      </c>
      <c r="AD1224" s="32">
        <v>30</v>
      </c>
      <c r="AE1224" s="7" t="s">
        <v>1402</v>
      </c>
      <c r="AF1224" s="37">
        <v>165</v>
      </c>
      <c r="AH1224" s="7" t="s">
        <v>193</v>
      </c>
      <c r="AS1224" s="7" t="s">
        <v>1200</v>
      </c>
      <c r="AV1224" s="2" t="s">
        <v>1419</v>
      </c>
      <c r="AW1224" s="14" t="s">
        <v>4713</v>
      </c>
    </row>
    <row r="1225" spans="1:49" ht="12.75">
      <c r="A1225" s="2" t="s">
        <v>4714</v>
      </c>
      <c r="C1225" s="2" t="s">
        <v>2962</v>
      </c>
      <c r="D1225" s="2" t="s">
        <v>4714</v>
      </c>
      <c r="F1225" s="2" t="s">
        <v>4715</v>
      </c>
      <c r="K1225" s="4" t="s">
        <v>1411</v>
      </c>
      <c r="L1225" s="32">
        <v>3</v>
      </c>
      <c r="M1225" s="24">
        <v>41</v>
      </c>
      <c r="N1225" s="27">
        <v>32.8</v>
      </c>
      <c r="O1225" s="2" t="s">
        <v>515</v>
      </c>
      <c r="P1225" s="10">
        <v>52</v>
      </c>
      <c r="Q1225" s="27">
        <v>36.7</v>
      </c>
      <c r="R1225" s="2" t="s">
        <v>516</v>
      </c>
      <c r="S1225" s="2" t="s">
        <v>208</v>
      </c>
      <c r="T1225" s="10">
        <v>-62</v>
      </c>
      <c r="Z1225" s="13">
        <f t="shared" si="38"/>
        <v>41.54666666666667</v>
      </c>
      <c r="AA1225" s="13">
        <f t="shared" si="37"/>
        <v>52.611666666666665</v>
      </c>
      <c r="AB1225" s="27">
        <v>5</v>
      </c>
      <c r="AC1225" s="32">
        <v>1750</v>
      </c>
      <c r="AD1225" s="32">
        <v>34</v>
      </c>
      <c r="AE1225" s="7" t="s">
        <v>208</v>
      </c>
      <c r="AF1225" s="37">
        <v>162</v>
      </c>
      <c r="AG1225" s="7" t="s">
        <v>3712</v>
      </c>
      <c r="AH1225" s="7" t="s">
        <v>193</v>
      </c>
      <c r="AS1225" s="7" t="s">
        <v>1200</v>
      </c>
      <c r="AV1225" s="2" t="s">
        <v>1419</v>
      </c>
      <c r="AW1225" s="14" t="s">
        <v>3344</v>
      </c>
    </row>
    <row r="1226" spans="1:49" ht="12.75">
      <c r="A1226" s="2" t="s">
        <v>4716</v>
      </c>
      <c r="B1226" s="2" t="s">
        <v>4717</v>
      </c>
      <c r="C1226" s="2" t="s">
        <v>4718</v>
      </c>
      <c r="D1226" s="2" t="s">
        <v>4719</v>
      </c>
      <c r="E1226" s="2" t="s">
        <v>4720</v>
      </c>
      <c r="F1226" s="2" t="s">
        <v>4715</v>
      </c>
      <c r="H1226" s="2" t="s">
        <v>4721</v>
      </c>
      <c r="J1226" s="2" t="s">
        <v>1410</v>
      </c>
      <c r="K1226" s="4" t="s">
        <v>1411</v>
      </c>
      <c r="M1226" s="24">
        <v>41</v>
      </c>
      <c r="N1226" s="27">
        <v>45.7</v>
      </c>
      <c r="O1226" s="2" t="s">
        <v>515</v>
      </c>
      <c r="P1226" s="10">
        <v>59</v>
      </c>
      <c r="Q1226" s="27">
        <v>49.6</v>
      </c>
      <c r="R1226" s="2" t="s">
        <v>516</v>
      </c>
      <c r="S1226" s="2" t="s">
        <v>1410</v>
      </c>
      <c r="T1226" s="10">
        <v>272</v>
      </c>
      <c r="U1226" s="2" t="s">
        <v>1410</v>
      </c>
      <c r="Z1226" s="13">
        <f t="shared" si="38"/>
        <v>41.76166666666667</v>
      </c>
      <c r="AA1226" s="13">
        <f t="shared" si="37"/>
        <v>59.82666666666667</v>
      </c>
      <c r="AB1226" s="27">
        <v>5</v>
      </c>
      <c r="AC1226" s="32">
        <v>2700</v>
      </c>
      <c r="AD1226" s="32">
        <v>42</v>
      </c>
      <c r="AE1226" s="7" t="s">
        <v>1410</v>
      </c>
      <c r="AF1226" s="37">
        <v>90</v>
      </c>
      <c r="AG1226" s="7" t="s">
        <v>4722</v>
      </c>
      <c r="AH1226" s="7" t="s">
        <v>1414</v>
      </c>
      <c r="AS1226" s="7" t="s">
        <v>1200</v>
      </c>
      <c r="AV1226" s="2" t="s">
        <v>1419</v>
      </c>
      <c r="AW1226" s="14" t="s">
        <v>4723</v>
      </c>
    </row>
    <row r="1227" spans="1:49" ht="12.75">
      <c r="A1227" s="2" t="s">
        <v>4724</v>
      </c>
      <c r="C1227" s="2" t="s">
        <v>456</v>
      </c>
      <c r="D1227" s="2" t="s">
        <v>4724</v>
      </c>
      <c r="E1227" s="2" t="s">
        <v>4725</v>
      </c>
      <c r="F1227" s="2" t="s">
        <v>128</v>
      </c>
      <c r="H1227" s="2" t="s">
        <v>4726</v>
      </c>
      <c r="J1227" s="2" t="s">
        <v>1410</v>
      </c>
      <c r="K1227" s="4" t="s">
        <v>1411</v>
      </c>
      <c r="M1227" s="24">
        <v>41</v>
      </c>
      <c r="N1227" s="27">
        <v>35.1</v>
      </c>
      <c r="O1227" s="2" t="s">
        <v>515</v>
      </c>
      <c r="P1227" s="10">
        <v>60</v>
      </c>
      <c r="Q1227" s="27">
        <v>38.5</v>
      </c>
      <c r="R1227" s="2" t="s">
        <v>516</v>
      </c>
      <c r="S1227" s="2" t="s">
        <v>1410</v>
      </c>
      <c r="T1227" s="10">
        <v>322</v>
      </c>
      <c r="U1227" s="2" t="s">
        <v>1410</v>
      </c>
      <c r="Z1227" s="13">
        <f t="shared" si="38"/>
        <v>41.585</v>
      </c>
      <c r="AA1227" s="13">
        <f t="shared" si="37"/>
        <v>60.641666666666666</v>
      </c>
      <c r="AB1227" s="27">
        <v>5</v>
      </c>
      <c r="AC1227" s="32">
        <v>2995</v>
      </c>
      <c r="AD1227" s="32">
        <v>50</v>
      </c>
      <c r="AE1227" s="7" t="s">
        <v>1410</v>
      </c>
      <c r="AF1227" s="37">
        <v>140</v>
      </c>
      <c r="AG1227" s="7" t="s">
        <v>1479</v>
      </c>
      <c r="AH1227" s="7" t="s">
        <v>193</v>
      </c>
      <c r="AS1227" s="7" t="s">
        <v>1200</v>
      </c>
      <c r="AV1227" s="2" t="s">
        <v>1419</v>
      </c>
      <c r="AW1227" s="14" t="s">
        <v>4727</v>
      </c>
    </row>
    <row r="1228" spans="1:49" ht="12.75">
      <c r="A1228" s="2" t="s">
        <v>4728</v>
      </c>
      <c r="C1228" s="2" t="s">
        <v>4329</v>
      </c>
      <c r="D1228" s="2" t="s">
        <v>4728</v>
      </c>
      <c r="E1228" s="2" t="s">
        <v>962</v>
      </c>
      <c r="F1228" s="2" t="s">
        <v>128</v>
      </c>
      <c r="K1228" s="4" t="s">
        <v>1411</v>
      </c>
      <c r="L1228" s="32">
        <v>3</v>
      </c>
      <c r="M1228" s="24">
        <v>41</v>
      </c>
      <c r="N1228" s="27">
        <v>34.5</v>
      </c>
      <c r="O1228" s="2" t="s">
        <v>515</v>
      </c>
      <c r="P1228" s="10">
        <v>60</v>
      </c>
      <c r="Q1228" s="27">
        <v>58</v>
      </c>
      <c r="R1228" s="2" t="s">
        <v>516</v>
      </c>
      <c r="S1228" s="2" t="s">
        <v>200</v>
      </c>
      <c r="T1228" s="10">
        <v>305</v>
      </c>
      <c r="U1228" s="2" t="s">
        <v>200</v>
      </c>
      <c r="Z1228" s="13">
        <f t="shared" si="38"/>
        <v>41.575</v>
      </c>
      <c r="AA1228" s="13">
        <f t="shared" si="37"/>
        <v>60.96666666666667</v>
      </c>
      <c r="AB1228" s="27">
        <v>5</v>
      </c>
      <c r="AC1228" s="32">
        <v>1503</v>
      </c>
      <c r="AD1228" s="32">
        <v>38</v>
      </c>
      <c r="AE1228" s="7" t="s">
        <v>200</v>
      </c>
      <c r="AF1228" s="37">
        <v>27</v>
      </c>
      <c r="AG1228" s="7" t="s">
        <v>207</v>
      </c>
      <c r="AH1228" s="7" t="s">
        <v>193</v>
      </c>
      <c r="AS1228" s="7" t="s">
        <v>1200</v>
      </c>
      <c r="AV1228" s="2" t="s">
        <v>1419</v>
      </c>
      <c r="AW1228" s="14" t="s">
        <v>2964</v>
      </c>
    </row>
    <row r="1229" spans="1:49" ht="12.75">
      <c r="A1229" s="2" t="s">
        <v>4729</v>
      </c>
      <c r="C1229" s="2" t="s">
        <v>4614</v>
      </c>
      <c r="D1229" s="2" t="s">
        <v>4730</v>
      </c>
      <c r="E1229" s="2" t="s">
        <v>4720</v>
      </c>
      <c r="F1229" s="2" t="s">
        <v>4715</v>
      </c>
      <c r="K1229" s="4" t="s">
        <v>1411</v>
      </c>
      <c r="L1229" s="32">
        <v>2</v>
      </c>
      <c r="M1229" s="24">
        <v>41</v>
      </c>
      <c r="N1229" s="27">
        <v>7.5</v>
      </c>
      <c r="O1229" s="2" t="s">
        <v>515</v>
      </c>
      <c r="P1229" s="10">
        <v>61</v>
      </c>
      <c r="Q1229" s="27">
        <v>24.9</v>
      </c>
      <c r="R1229" s="2" t="s">
        <v>516</v>
      </c>
      <c r="S1229" s="2" t="s">
        <v>200</v>
      </c>
      <c r="T1229" s="10">
        <v>358</v>
      </c>
      <c r="U1229" s="2" t="s">
        <v>200</v>
      </c>
      <c r="Z1229" s="13">
        <f t="shared" si="38"/>
        <v>41.125</v>
      </c>
      <c r="AA1229" s="13">
        <f t="shared" si="37"/>
        <v>61.415</v>
      </c>
      <c r="AB1229" s="27">
        <v>5</v>
      </c>
      <c r="AC1229" s="32">
        <v>1700</v>
      </c>
      <c r="AD1229" s="32">
        <v>37</v>
      </c>
      <c r="AE1229" s="7" t="s">
        <v>200</v>
      </c>
      <c r="AF1229" s="37">
        <v>6</v>
      </c>
      <c r="AG1229" s="7" t="s">
        <v>1450</v>
      </c>
      <c r="AH1229" s="7" t="s">
        <v>1414</v>
      </c>
      <c r="AS1229" s="7" t="s">
        <v>1200</v>
      </c>
      <c r="AV1229" s="2" t="s">
        <v>1419</v>
      </c>
      <c r="AW1229" s="14" t="s">
        <v>2103</v>
      </c>
    </row>
    <row r="1230" spans="1:48" ht="12.75">
      <c r="A1230" s="2" t="s">
        <v>2104</v>
      </c>
      <c r="C1230" s="2" t="s">
        <v>3794</v>
      </c>
      <c r="D1230" s="2" t="s">
        <v>2105</v>
      </c>
      <c r="E1230" s="2" t="s">
        <v>962</v>
      </c>
      <c r="F1230" s="2" t="s">
        <v>128</v>
      </c>
      <c r="K1230" s="4" t="s">
        <v>1411</v>
      </c>
      <c r="M1230" s="24">
        <v>41</v>
      </c>
      <c r="N1230" s="27">
        <v>36.8</v>
      </c>
      <c r="O1230" s="2" t="s">
        <v>515</v>
      </c>
      <c r="P1230" s="10">
        <v>64</v>
      </c>
      <c r="Q1230" s="27">
        <v>14</v>
      </c>
      <c r="R1230" s="2" t="s">
        <v>516</v>
      </c>
      <c r="S1230" s="2" t="s">
        <v>200</v>
      </c>
      <c r="T1230" s="10">
        <v>1398</v>
      </c>
      <c r="U1230" s="2" t="s">
        <v>200</v>
      </c>
      <c r="Z1230" s="13">
        <f t="shared" si="38"/>
        <v>41.61333333333333</v>
      </c>
      <c r="AA1230" s="13">
        <f aca="true" t="shared" si="39" ref="AA1230:AA1293">IF(R1230="W",(P1230*-1+(Q1230/-60)),P1230+(Q1230/60))</f>
        <v>64.23333333333333</v>
      </c>
      <c r="AB1230" s="27">
        <v>5</v>
      </c>
      <c r="AC1230" s="32">
        <v>1859</v>
      </c>
      <c r="AD1230" s="32">
        <v>41</v>
      </c>
      <c r="AE1230" s="7" t="s">
        <v>200</v>
      </c>
      <c r="AF1230" s="37">
        <v>3</v>
      </c>
      <c r="AG1230" s="7" t="s">
        <v>1445</v>
      </c>
      <c r="AH1230" s="7" t="s">
        <v>193</v>
      </c>
      <c r="AS1230" s="7" t="s">
        <v>1200</v>
      </c>
      <c r="AV1230" s="2" t="s">
        <v>1419</v>
      </c>
    </row>
    <row r="1231" spans="1:49" ht="12.75">
      <c r="A1231" s="2" t="s">
        <v>2106</v>
      </c>
      <c r="C1231" s="2" t="s">
        <v>4131</v>
      </c>
      <c r="D1231" s="2" t="s">
        <v>2106</v>
      </c>
      <c r="E1231" s="2" t="s">
        <v>962</v>
      </c>
      <c r="F1231" s="2" t="s">
        <v>128</v>
      </c>
      <c r="K1231" s="4" t="s">
        <v>1411</v>
      </c>
      <c r="L1231" s="32">
        <v>3</v>
      </c>
      <c r="M1231" s="24">
        <v>41</v>
      </c>
      <c r="N1231" s="27">
        <v>16.6</v>
      </c>
      <c r="O1231" s="2" t="s">
        <v>515</v>
      </c>
      <c r="P1231" s="10">
        <v>67</v>
      </c>
      <c r="Q1231" s="27">
        <v>58.3</v>
      </c>
      <c r="R1231" s="2" t="s">
        <v>516</v>
      </c>
      <c r="S1231" s="2" t="s">
        <v>200</v>
      </c>
      <c r="T1231" s="10">
        <v>709</v>
      </c>
      <c r="U1231" s="2" t="s">
        <v>200</v>
      </c>
      <c r="Z1231" s="13">
        <f t="shared" si="38"/>
        <v>41.276666666666664</v>
      </c>
      <c r="AA1231" s="13">
        <f t="shared" si="39"/>
        <v>67.97166666666666</v>
      </c>
      <c r="AB1231" s="27">
        <v>5</v>
      </c>
      <c r="AC1231" s="32">
        <v>1637</v>
      </c>
      <c r="AD1231" s="32">
        <v>40</v>
      </c>
      <c r="AE1231" s="7" t="s">
        <v>200</v>
      </c>
      <c r="AF1231" s="37">
        <v>40</v>
      </c>
      <c r="AG1231" s="7" t="s">
        <v>1452</v>
      </c>
      <c r="AH1231" s="7" t="s">
        <v>1414</v>
      </c>
      <c r="AS1231" s="7" t="s">
        <v>1200</v>
      </c>
      <c r="AV1231" s="2" t="s">
        <v>1419</v>
      </c>
      <c r="AW1231" s="14" t="s">
        <v>2964</v>
      </c>
    </row>
    <row r="1232" spans="1:49" ht="12.75">
      <c r="A1232" s="2" t="s">
        <v>2107</v>
      </c>
      <c r="C1232" s="2" t="s">
        <v>3637</v>
      </c>
      <c r="D1232" s="2" t="s">
        <v>2107</v>
      </c>
      <c r="E1232" s="2" t="s">
        <v>962</v>
      </c>
      <c r="F1232" s="2" t="s">
        <v>128</v>
      </c>
      <c r="K1232" s="4" t="s">
        <v>1411</v>
      </c>
      <c r="L1232" s="32">
        <v>7</v>
      </c>
      <c r="M1232" s="24">
        <v>41</v>
      </c>
      <c r="N1232" s="27">
        <v>31</v>
      </c>
      <c r="O1232" s="2" t="s">
        <v>515</v>
      </c>
      <c r="P1232" s="10">
        <v>69</v>
      </c>
      <c r="Q1232" s="27">
        <v>34.5</v>
      </c>
      <c r="R1232" s="2" t="s">
        <v>516</v>
      </c>
      <c r="S1232" s="2" t="s">
        <v>200</v>
      </c>
      <c r="T1232" s="10">
        <v>2297</v>
      </c>
      <c r="U1232" s="2" t="s">
        <v>200</v>
      </c>
      <c r="Z1232" s="13">
        <f t="shared" si="38"/>
        <v>41.516666666666666</v>
      </c>
      <c r="AA1232" s="13">
        <f t="shared" si="39"/>
        <v>69.575</v>
      </c>
      <c r="AB1232" s="27">
        <v>5</v>
      </c>
      <c r="AC1232" s="32">
        <v>2494</v>
      </c>
      <c r="AD1232" s="32">
        <v>32</v>
      </c>
      <c r="AE1232" s="7" t="s">
        <v>200</v>
      </c>
      <c r="AF1232" s="37">
        <v>81</v>
      </c>
      <c r="AG1232" s="7" t="s">
        <v>401</v>
      </c>
      <c r="AH1232" s="7" t="s">
        <v>1414</v>
      </c>
      <c r="AS1232" s="7" t="s">
        <v>1197</v>
      </c>
      <c r="AT1232" s="7" t="s">
        <v>2057</v>
      </c>
      <c r="AU1232" s="7" t="s">
        <v>1412</v>
      </c>
      <c r="AV1232" s="2" t="s">
        <v>2108</v>
      </c>
      <c r="AW1232" s="14" t="s">
        <v>2109</v>
      </c>
    </row>
    <row r="1233" spans="1:49" ht="12.75">
      <c r="A1233" s="2" t="s">
        <v>2110</v>
      </c>
      <c r="B1233" s="2" t="s">
        <v>2111</v>
      </c>
      <c r="C1233" s="2" t="s">
        <v>2450</v>
      </c>
      <c r="D1233" s="2" t="s">
        <v>2112</v>
      </c>
      <c r="E1233" s="2" t="s">
        <v>962</v>
      </c>
      <c r="F1233" s="2" t="s">
        <v>128</v>
      </c>
      <c r="H1233" s="3"/>
      <c r="I1233" s="3"/>
      <c r="J1233" s="3"/>
      <c r="K1233" s="4" t="s">
        <v>1411</v>
      </c>
      <c r="M1233" s="24">
        <v>41</v>
      </c>
      <c r="N1233" s="27">
        <v>18.8</v>
      </c>
      <c r="O1233" s="2" t="s">
        <v>515</v>
      </c>
      <c r="P1233" s="10">
        <v>69</v>
      </c>
      <c r="Q1233" s="27">
        <v>23.5</v>
      </c>
      <c r="R1233" s="2" t="s">
        <v>516</v>
      </c>
      <c r="S1233" s="2" t="s">
        <v>200</v>
      </c>
      <c r="T1233" s="10">
        <v>1575</v>
      </c>
      <c r="U1233" s="2" t="s">
        <v>200</v>
      </c>
      <c r="Z1233" s="13">
        <f t="shared" si="38"/>
        <v>41.31333333333333</v>
      </c>
      <c r="AA1233" s="13">
        <f t="shared" si="39"/>
        <v>69.39166666666667</v>
      </c>
      <c r="AB1233" s="27">
        <v>5</v>
      </c>
      <c r="AC1233" s="32">
        <v>3240</v>
      </c>
      <c r="AD1233" s="32">
        <v>60</v>
      </c>
      <c r="AE1233" s="7" t="s">
        <v>200</v>
      </c>
      <c r="AF1233" s="37">
        <v>82</v>
      </c>
      <c r="AG1233" s="7" t="s">
        <v>1462</v>
      </c>
      <c r="AH1233" s="7" t="s">
        <v>1414</v>
      </c>
      <c r="AS1233" s="7" t="s">
        <v>1197</v>
      </c>
      <c r="AV1233" s="2" t="s">
        <v>1427</v>
      </c>
      <c r="AW1233" s="14" t="s">
        <v>2113</v>
      </c>
    </row>
    <row r="1234" spans="1:49" ht="12.75">
      <c r="A1234" s="2" t="s">
        <v>2114</v>
      </c>
      <c r="B1234" s="2" t="s">
        <v>2115</v>
      </c>
      <c r="C1234" s="2" t="s">
        <v>4458</v>
      </c>
      <c r="D1234" s="2" t="s">
        <v>2112</v>
      </c>
      <c r="E1234" s="2" t="s">
        <v>962</v>
      </c>
      <c r="F1234" s="2" t="s">
        <v>128</v>
      </c>
      <c r="H1234" s="2" t="s">
        <v>2116</v>
      </c>
      <c r="J1234" s="2" t="s">
        <v>1507</v>
      </c>
      <c r="K1234" s="4" t="s">
        <v>1411</v>
      </c>
      <c r="M1234" s="24">
        <v>41</v>
      </c>
      <c r="N1234" s="27">
        <v>15.5</v>
      </c>
      <c r="O1234" s="2" t="s">
        <v>515</v>
      </c>
      <c r="P1234" s="10">
        <v>69</v>
      </c>
      <c r="Q1234" s="27">
        <v>16.9</v>
      </c>
      <c r="R1234" s="2" t="s">
        <v>516</v>
      </c>
      <c r="S1234" s="2" t="s">
        <v>1507</v>
      </c>
      <c r="T1234" s="10">
        <v>1417</v>
      </c>
      <c r="U1234" s="2" t="s">
        <v>1507</v>
      </c>
      <c r="Z1234" s="13">
        <f t="shared" si="38"/>
        <v>41.25833333333333</v>
      </c>
      <c r="AA1234" s="13">
        <f t="shared" si="39"/>
        <v>69.28166666666667</v>
      </c>
      <c r="AB1234" s="27">
        <v>5</v>
      </c>
      <c r="AC1234" s="32">
        <v>4000</v>
      </c>
      <c r="AD1234" s="32">
        <v>60</v>
      </c>
      <c r="AE1234" s="7" t="s">
        <v>1507</v>
      </c>
      <c r="AF1234" s="37">
        <v>84</v>
      </c>
      <c r="AG1234" s="7" t="s">
        <v>2258</v>
      </c>
      <c r="AH1234" s="7" t="s">
        <v>1414</v>
      </c>
      <c r="AS1234" s="7" t="s">
        <v>1200</v>
      </c>
      <c r="AV1234" s="2" t="s">
        <v>1419</v>
      </c>
      <c r="AW1234" s="14" t="s">
        <v>2117</v>
      </c>
    </row>
    <row r="1235" spans="1:49" ht="12.75">
      <c r="A1235" s="2" t="s">
        <v>2118</v>
      </c>
      <c r="C1235" s="2" t="s">
        <v>4787</v>
      </c>
      <c r="D1235" s="2" t="s">
        <v>2118</v>
      </c>
      <c r="E1235" s="2" t="s">
        <v>2266</v>
      </c>
      <c r="F1235" s="2" t="s">
        <v>389</v>
      </c>
      <c r="K1235" s="4" t="s">
        <v>1411</v>
      </c>
      <c r="L1235" s="32">
        <v>2</v>
      </c>
      <c r="M1235" s="24">
        <v>41</v>
      </c>
      <c r="N1235" s="27">
        <v>28.8</v>
      </c>
      <c r="O1235" s="2" t="s">
        <v>515</v>
      </c>
      <c r="P1235" s="10">
        <v>71</v>
      </c>
      <c r="Q1235" s="27">
        <v>43.8</v>
      </c>
      <c r="R1235" s="2" t="s">
        <v>516</v>
      </c>
      <c r="S1235" s="2" t="s">
        <v>1402</v>
      </c>
      <c r="T1235" s="10">
        <v>3999</v>
      </c>
      <c r="Z1235" s="13">
        <f t="shared" si="38"/>
        <v>41.48</v>
      </c>
      <c r="AA1235" s="13">
        <f t="shared" si="39"/>
        <v>71.73</v>
      </c>
      <c r="AB1235" s="27">
        <v>5</v>
      </c>
      <c r="AC1235" s="32">
        <v>1680</v>
      </c>
      <c r="AD1235" s="32">
        <v>30</v>
      </c>
      <c r="AE1235" s="7" t="s">
        <v>1402</v>
      </c>
      <c r="AF1235" s="37">
        <v>46</v>
      </c>
      <c r="AH1235" s="7" t="s">
        <v>1414</v>
      </c>
      <c r="AS1235" s="7" t="s">
        <v>1200</v>
      </c>
      <c r="AV1235" s="2" t="s">
        <v>1419</v>
      </c>
      <c r="AW1235" s="14" t="s">
        <v>4400</v>
      </c>
    </row>
    <row r="1236" spans="1:49" ht="12.75">
      <c r="A1236" s="2" t="s">
        <v>2119</v>
      </c>
      <c r="B1236" s="2" t="s">
        <v>2120</v>
      </c>
      <c r="C1236" s="2" t="s">
        <v>2544</v>
      </c>
      <c r="D1236" s="2" t="s">
        <v>2119</v>
      </c>
      <c r="E1236" s="2" t="s">
        <v>2266</v>
      </c>
      <c r="F1236" s="2" t="s">
        <v>389</v>
      </c>
      <c r="K1236" s="4" t="s">
        <v>515</v>
      </c>
      <c r="L1236" s="32">
        <v>2</v>
      </c>
      <c r="M1236" s="24">
        <v>41</v>
      </c>
      <c r="N1236" s="27">
        <v>26.5</v>
      </c>
      <c r="O1236" s="2" t="s">
        <v>515</v>
      </c>
      <c r="P1236" s="10">
        <v>76</v>
      </c>
      <c r="Q1236" s="27">
        <v>7.7</v>
      </c>
      <c r="R1236" s="2" t="s">
        <v>516</v>
      </c>
      <c r="S1236" s="2" t="s">
        <v>208</v>
      </c>
      <c r="T1236" s="10">
        <v>6978</v>
      </c>
      <c r="Z1236" s="13">
        <f t="shared" si="38"/>
        <v>41.44166666666667</v>
      </c>
      <c r="AA1236" s="13">
        <f t="shared" si="39"/>
        <v>76.12833333333333</v>
      </c>
      <c r="AB1236" s="27">
        <v>5</v>
      </c>
      <c r="AC1236" s="32">
        <v>2000</v>
      </c>
      <c r="AD1236" s="32">
        <v>40</v>
      </c>
      <c r="AE1236" s="7" t="s">
        <v>208</v>
      </c>
      <c r="AF1236" s="37">
        <v>80</v>
      </c>
      <c r="AG1236" s="7" t="s">
        <v>1462</v>
      </c>
      <c r="AH1236" s="7" t="s">
        <v>1457</v>
      </c>
      <c r="AS1236" s="7" t="s">
        <v>1200</v>
      </c>
      <c r="AV1236" s="2" t="s">
        <v>1419</v>
      </c>
      <c r="AW1236" s="14" t="s">
        <v>2121</v>
      </c>
    </row>
    <row r="1237" spans="1:49" ht="12.75">
      <c r="A1237" s="2" t="s">
        <v>2122</v>
      </c>
      <c r="B1237" s="2" t="s">
        <v>2123</v>
      </c>
      <c r="C1237" s="2" t="s">
        <v>1443</v>
      </c>
      <c r="D1237" s="2" t="s">
        <v>2124</v>
      </c>
      <c r="F1237" s="2" t="s">
        <v>634</v>
      </c>
      <c r="H1237" s="2" t="s">
        <v>2125</v>
      </c>
      <c r="J1237" s="2" t="s">
        <v>1410</v>
      </c>
      <c r="K1237" s="4" t="s">
        <v>1411</v>
      </c>
      <c r="M1237" s="24">
        <v>40</v>
      </c>
      <c r="N1237" s="27">
        <v>45.1</v>
      </c>
      <c r="O1237" s="2" t="s">
        <v>515</v>
      </c>
      <c r="P1237" s="10">
        <v>43</v>
      </c>
      <c r="Q1237" s="27">
        <v>51.6</v>
      </c>
      <c r="R1237" s="2" t="s">
        <v>516</v>
      </c>
      <c r="S1237" s="2" t="s">
        <v>1410</v>
      </c>
      <c r="T1237" s="10">
        <v>5000</v>
      </c>
      <c r="U1237" s="2" t="s">
        <v>1410</v>
      </c>
      <c r="Z1237" s="13">
        <f t="shared" si="38"/>
        <v>40.751666666666665</v>
      </c>
      <c r="AA1237" s="13">
        <f t="shared" si="39"/>
        <v>43.86</v>
      </c>
      <c r="AB1237" s="27">
        <v>5</v>
      </c>
      <c r="AC1237" s="32">
        <v>3220</v>
      </c>
      <c r="AD1237" s="32">
        <v>45</v>
      </c>
      <c r="AE1237" s="7" t="s">
        <v>1410</v>
      </c>
      <c r="AF1237" s="37">
        <v>24</v>
      </c>
      <c r="AG1237" s="7" t="s">
        <v>207</v>
      </c>
      <c r="AH1237" s="7" t="s">
        <v>193</v>
      </c>
      <c r="AS1237" s="7" t="s">
        <v>1200</v>
      </c>
      <c r="AV1237" s="2" t="s">
        <v>2126</v>
      </c>
      <c r="AW1237" s="14" t="s">
        <v>2127</v>
      </c>
    </row>
    <row r="1238" spans="1:49" ht="12.75">
      <c r="A1238" s="2" t="s">
        <v>641</v>
      </c>
      <c r="B1238" s="2" t="s">
        <v>642</v>
      </c>
      <c r="F1238" s="2" t="s">
        <v>634</v>
      </c>
      <c r="K1238" s="4" t="s">
        <v>1411</v>
      </c>
      <c r="M1238" s="24">
        <v>40</v>
      </c>
      <c r="N1238" s="27">
        <v>17.9</v>
      </c>
      <c r="O1238" s="2" t="s">
        <v>515</v>
      </c>
      <c r="P1238" s="10">
        <v>44</v>
      </c>
      <c r="Q1238" s="27">
        <v>33.7</v>
      </c>
      <c r="R1238" s="2" t="s">
        <v>516</v>
      </c>
      <c r="S1238" s="2" t="s">
        <v>1402</v>
      </c>
      <c r="T1238" s="10">
        <v>4501</v>
      </c>
      <c r="Z1238" s="13">
        <f t="shared" si="38"/>
        <v>40.29833333333333</v>
      </c>
      <c r="AA1238" s="13">
        <f t="shared" si="39"/>
        <v>44.56166666666667</v>
      </c>
      <c r="AB1238" s="27">
        <v>5</v>
      </c>
      <c r="AC1238" s="32">
        <v>1004</v>
      </c>
      <c r="AD1238" s="32">
        <v>70</v>
      </c>
      <c r="AE1238" s="7" t="s">
        <v>1402</v>
      </c>
      <c r="AF1238" s="37">
        <v>61</v>
      </c>
      <c r="AG1238" s="7" t="s">
        <v>1496</v>
      </c>
      <c r="AH1238" s="7" t="s">
        <v>1414</v>
      </c>
      <c r="AW1238" s="14" t="s">
        <v>643</v>
      </c>
    </row>
    <row r="1239" spans="1:49" ht="12.75">
      <c r="A1239" s="2" t="s">
        <v>637</v>
      </c>
      <c r="B1239" s="2" t="s">
        <v>638</v>
      </c>
      <c r="C1239" s="2" t="s">
        <v>4442</v>
      </c>
      <c r="D1239" s="2" t="s">
        <v>2130</v>
      </c>
      <c r="F1239" s="2" t="s">
        <v>634</v>
      </c>
      <c r="H1239" s="2" t="s">
        <v>639</v>
      </c>
      <c r="J1239" s="2" t="s">
        <v>1410</v>
      </c>
      <c r="K1239" s="4" t="s">
        <v>1411</v>
      </c>
      <c r="M1239" s="24">
        <v>40</v>
      </c>
      <c r="N1239" s="27">
        <v>8.9</v>
      </c>
      <c r="O1239" s="2" t="s">
        <v>515</v>
      </c>
      <c r="P1239" s="10">
        <v>44</v>
      </c>
      <c r="Q1239" s="27">
        <v>23.8</v>
      </c>
      <c r="R1239" s="2" t="s">
        <v>516</v>
      </c>
      <c r="S1239" s="2" t="s">
        <v>1507</v>
      </c>
      <c r="T1239" s="10">
        <v>2838</v>
      </c>
      <c r="U1239" s="2" t="s">
        <v>1507</v>
      </c>
      <c r="Z1239" s="13">
        <f t="shared" si="38"/>
        <v>40.14833333333333</v>
      </c>
      <c r="AA1239" s="13">
        <f t="shared" si="39"/>
        <v>44.39666666666667</v>
      </c>
      <c r="AB1239" s="27">
        <v>5</v>
      </c>
      <c r="AC1239" s="32">
        <v>3850</v>
      </c>
      <c r="AD1239" s="32">
        <v>56</v>
      </c>
      <c r="AE1239" s="7" t="s">
        <v>1507</v>
      </c>
      <c r="AF1239" s="37">
        <v>90</v>
      </c>
      <c r="AG1239" s="7" t="s">
        <v>1418</v>
      </c>
      <c r="AH1239" s="7" t="s">
        <v>193</v>
      </c>
      <c r="AS1239" s="7" t="s">
        <v>1200</v>
      </c>
      <c r="AV1239" s="2" t="s">
        <v>1419</v>
      </c>
      <c r="AW1239" s="14" t="s">
        <v>640</v>
      </c>
    </row>
    <row r="1240" spans="1:49" ht="12.75">
      <c r="A1240" s="2" t="s">
        <v>2128</v>
      </c>
      <c r="B1240" s="2" t="s">
        <v>2129</v>
      </c>
      <c r="C1240" s="2" t="s">
        <v>4458</v>
      </c>
      <c r="D1240" s="2" t="s">
        <v>2130</v>
      </c>
      <c r="F1240" s="2" t="s">
        <v>634</v>
      </c>
      <c r="H1240" s="2" t="s">
        <v>2131</v>
      </c>
      <c r="J1240" s="2" t="s">
        <v>200</v>
      </c>
      <c r="K1240" s="4" t="s">
        <v>1411</v>
      </c>
      <c r="M1240" s="24">
        <v>40</v>
      </c>
      <c r="N1240" s="27">
        <v>7.3</v>
      </c>
      <c r="O1240" s="2" t="s">
        <v>515</v>
      </c>
      <c r="P1240" s="10">
        <v>44</v>
      </c>
      <c r="Q1240" s="27">
        <v>27.9</v>
      </c>
      <c r="R1240" s="2" t="s">
        <v>516</v>
      </c>
      <c r="S1240" s="2" t="s">
        <v>200</v>
      </c>
      <c r="T1240" s="10">
        <v>2949</v>
      </c>
      <c r="U1240" s="2" t="s">
        <v>200</v>
      </c>
      <c r="Z1240" s="13">
        <f t="shared" si="38"/>
        <v>40.12166666666667</v>
      </c>
      <c r="AA1240" s="13">
        <f t="shared" si="39"/>
        <v>44.465</v>
      </c>
      <c r="AB1240" s="27">
        <v>5</v>
      </c>
      <c r="AC1240" s="32">
        <v>2784</v>
      </c>
      <c r="AD1240" s="32">
        <v>40</v>
      </c>
      <c r="AE1240" s="7" t="s">
        <v>200</v>
      </c>
      <c r="AF1240" s="37">
        <v>33</v>
      </c>
      <c r="AG1240" s="7" t="s">
        <v>1452</v>
      </c>
      <c r="AH1240" s="7" t="s">
        <v>193</v>
      </c>
      <c r="AS1240" s="7" t="s">
        <v>3404</v>
      </c>
      <c r="AU1240" s="7" t="s">
        <v>208</v>
      </c>
      <c r="AV1240" s="2" t="s">
        <v>866</v>
      </c>
      <c r="AW1240" s="14" t="s">
        <v>636</v>
      </c>
    </row>
    <row r="1241" spans="1:49" ht="12.75">
      <c r="A1241" s="2" t="s">
        <v>644</v>
      </c>
      <c r="B1241" s="2" t="s">
        <v>645</v>
      </c>
      <c r="C1241" s="2" t="s">
        <v>1587</v>
      </c>
      <c r="D1241" s="2" t="s">
        <v>646</v>
      </c>
      <c r="E1241" s="2" t="s">
        <v>647</v>
      </c>
      <c r="F1241" s="2" t="s">
        <v>2003</v>
      </c>
      <c r="K1241" s="4" t="s">
        <v>1411</v>
      </c>
      <c r="L1241" s="32">
        <v>6</v>
      </c>
      <c r="M1241" s="24">
        <v>40</v>
      </c>
      <c r="N1241" s="27">
        <v>53.3</v>
      </c>
      <c r="O1241" s="2" t="s">
        <v>515</v>
      </c>
      <c r="P1241" s="10">
        <v>45</v>
      </c>
      <c r="Q1241" s="27">
        <v>57.4</v>
      </c>
      <c r="R1241" s="2" t="s">
        <v>516</v>
      </c>
      <c r="S1241" s="2" t="s">
        <v>200</v>
      </c>
      <c r="T1241" s="10">
        <v>1099</v>
      </c>
      <c r="U1241" s="2" t="s">
        <v>200</v>
      </c>
      <c r="Z1241" s="13">
        <f t="shared" si="38"/>
        <v>40.888333333333335</v>
      </c>
      <c r="AA1241" s="13">
        <f t="shared" si="39"/>
        <v>45.95666666666666</v>
      </c>
      <c r="AB1241" s="27">
        <v>5</v>
      </c>
      <c r="AC1241" s="32">
        <v>2494</v>
      </c>
      <c r="AD1241" s="32">
        <v>41</v>
      </c>
      <c r="AE1241" s="7" t="s">
        <v>200</v>
      </c>
      <c r="AF1241" s="37">
        <v>110</v>
      </c>
      <c r="AG1241" s="7" t="s">
        <v>3996</v>
      </c>
      <c r="AH1241" s="7" t="s">
        <v>1414</v>
      </c>
      <c r="AS1241" s="7" t="s">
        <v>3396</v>
      </c>
      <c r="AT1241" s="7" t="s">
        <v>2063</v>
      </c>
      <c r="AU1241" s="7" t="s">
        <v>1570</v>
      </c>
      <c r="AV1241" s="2" t="s">
        <v>1427</v>
      </c>
      <c r="AW1241" s="14" t="s">
        <v>648</v>
      </c>
    </row>
    <row r="1242" spans="1:49" ht="12.75">
      <c r="A1242" s="2" t="s">
        <v>649</v>
      </c>
      <c r="B1242" s="2" t="s">
        <v>650</v>
      </c>
      <c r="C1242" s="2" t="s">
        <v>3671</v>
      </c>
      <c r="D1242" s="2" t="s">
        <v>651</v>
      </c>
      <c r="E1242" s="2" t="s">
        <v>647</v>
      </c>
      <c r="F1242" s="2" t="s">
        <v>2003</v>
      </c>
      <c r="H1242" s="2" t="s">
        <v>652</v>
      </c>
      <c r="J1242" s="2" t="s">
        <v>1410</v>
      </c>
      <c r="K1242" s="4" t="s">
        <v>1411</v>
      </c>
      <c r="L1242" s="32">
        <v>5</v>
      </c>
      <c r="M1242" s="24">
        <v>40</v>
      </c>
      <c r="N1242" s="27">
        <v>44.1</v>
      </c>
      <c r="O1242" s="2" t="s">
        <v>515</v>
      </c>
      <c r="P1242" s="10">
        <v>46</v>
      </c>
      <c r="Q1242" s="27">
        <v>19.1</v>
      </c>
      <c r="R1242" s="2" t="s">
        <v>516</v>
      </c>
      <c r="S1242" s="2" t="s">
        <v>1410</v>
      </c>
      <c r="T1242" s="10">
        <v>1083</v>
      </c>
      <c r="U1242" s="2" t="s">
        <v>1410</v>
      </c>
      <c r="Z1242" s="13">
        <f t="shared" si="38"/>
        <v>40.735</v>
      </c>
      <c r="AA1242" s="13">
        <f t="shared" si="39"/>
        <v>46.318333333333335</v>
      </c>
      <c r="AB1242" s="27">
        <v>5</v>
      </c>
      <c r="AC1242" s="32">
        <v>2500</v>
      </c>
      <c r="AD1242" s="32">
        <v>44</v>
      </c>
      <c r="AE1242" s="7" t="s">
        <v>1410</v>
      </c>
      <c r="AF1242" s="37">
        <v>128</v>
      </c>
      <c r="AG1242" s="7" t="s">
        <v>1403</v>
      </c>
      <c r="AH1242" s="7" t="s">
        <v>1414</v>
      </c>
      <c r="AS1242" s="7" t="s">
        <v>3396</v>
      </c>
      <c r="AU1242" s="7" t="s">
        <v>2064</v>
      </c>
      <c r="AV1242" s="2" t="s">
        <v>653</v>
      </c>
      <c r="AW1242" s="14" t="s">
        <v>3537</v>
      </c>
    </row>
    <row r="1243" spans="1:49" ht="12.75">
      <c r="A1243" s="2" t="s">
        <v>654</v>
      </c>
      <c r="B1243" s="2" t="s">
        <v>655</v>
      </c>
      <c r="C1243" s="2" t="s">
        <v>197</v>
      </c>
      <c r="D1243" s="2" t="s">
        <v>654</v>
      </c>
      <c r="E1243" s="2" t="s">
        <v>647</v>
      </c>
      <c r="F1243" s="2" t="s">
        <v>2003</v>
      </c>
      <c r="K1243" s="4" t="s">
        <v>1411</v>
      </c>
      <c r="L1243" s="32">
        <v>3</v>
      </c>
      <c r="M1243" s="24">
        <v>40</v>
      </c>
      <c r="N1243" s="27">
        <v>31</v>
      </c>
      <c r="O1243" s="2" t="s">
        <v>515</v>
      </c>
      <c r="P1243" s="10">
        <v>46</v>
      </c>
      <c r="Q1243" s="27">
        <v>49.7</v>
      </c>
      <c r="R1243" s="2" t="s">
        <v>516</v>
      </c>
      <c r="S1243" s="2" t="s">
        <v>1402</v>
      </c>
      <c r="T1243" s="10">
        <v>699</v>
      </c>
      <c r="Z1243" s="13">
        <f t="shared" si="38"/>
        <v>40.516666666666666</v>
      </c>
      <c r="AA1243" s="13">
        <f t="shared" si="39"/>
        <v>46.82833333333333</v>
      </c>
      <c r="AB1243" s="27">
        <v>5</v>
      </c>
      <c r="AC1243" s="32">
        <v>1500</v>
      </c>
      <c r="AD1243" s="32">
        <v>30</v>
      </c>
      <c r="AE1243" s="7" t="s">
        <v>1402</v>
      </c>
      <c r="AF1243" s="37">
        <v>145</v>
      </c>
      <c r="AH1243" s="7" t="s">
        <v>193</v>
      </c>
      <c r="AS1243" s="7" t="s">
        <v>1200</v>
      </c>
      <c r="AV1243" s="2" t="s">
        <v>1419</v>
      </c>
      <c r="AW1243" s="14" t="s">
        <v>680</v>
      </c>
    </row>
    <row r="1244" spans="1:49" ht="12.75">
      <c r="A1244" s="2" t="s">
        <v>681</v>
      </c>
      <c r="B1244" s="2" t="s">
        <v>682</v>
      </c>
      <c r="C1244" s="2" t="s">
        <v>4131</v>
      </c>
      <c r="D1244" s="2" t="s">
        <v>681</v>
      </c>
      <c r="E1244" s="2" t="s">
        <v>647</v>
      </c>
      <c r="F1244" s="2" t="s">
        <v>2003</v>
      </c>
      <c r="H1244" s="2" t="s">
        <v>683</v>
      </c>
      <c r="J1244" s="2" t="s">
        <v>1410</v>
      </c>
      <c r="K1244" s="4" t="s">
        <v>1411</v>
      </c>
      <c r="L1244" s="32">
        <v>2</v>
      </c>
      <c r="M1244" s="24">
        <v>40</v>
      </c>
      <c r="N1244" s="27">
        <v>37.9</v>
      </c>
      <c r="O1244" s="2" t="s">
        <v>515</v>
      </c>
      <c r="P1244" s="10">
        <v>47</v>
      </c>
      <c r="Q1244" s="27">
        <v>8.5</v>
      </c>
      <c r="R1244" s="2" t="s">
        <v>516</v>
      </c>
      <c r="S1244" s="2" t="s">
        <v>1402</v>
      </c>
      <c r="T1244" s="10">
        <v>49</v>
      </c>
      <c r="Z1244" s="13">
        <f t="shared" si="38"/>
        <v>40.63166666666667</v>
      </c>
      <c r="AA1244" s="13">
        <f t="shared" si="39"/>
        <v>47.141666666666666</v>
      </c>
      <c r="AB1244" s="27">
        <v>5</v>
      </c>
      <c r="AC1244" s="32">
        <v>1600</v>
      </c>
      <c r="AD1244" s="32">
        <v>35</v>
      </c>
      <c r="AE1244" s="7" t="s">
        <v>1402</v>
      </c>
      <c r="AF1244" s="37">
        <v>124</v>
      </c>
      <c r="AG1244" s="7" t="s">
        <v>1403</v>
      </c>
      <c r="AH1244" s="7" t="s">
        <v>193</v>
      </c>
      <c r="AS1244" s="7" t="s">
        <v>1200</v>
      </c>
      <c r="AV1244" s="2" t="s">
        <v>1419</v>
      </c>
      <c r="AW1244" s="14" t="s">
        <v>684</v>
      </c>
    </row>
    <row r="1245" spans="1:49" ht="12.75">
      <c r="A1245" s="2" t="s">
        <v>685</v>
      </c>
      <c r="B1245" s="2" t="s">
        <v>686</v>
      </c>
      <c r="C1245" s="2" t="s">
        <v>4550</v>
      </c>
      <c r="D1245" s="2" t="s">
        <v>685</v>
      </c>
      <c r="E1245" s="2" t="s">
        <v>647</v>
      </c>
      <c r="F1245" s="2" t="s">
        <v>2003</v>
      </c>
      <c r="H1245" s="3"/>
      <c r="I1245" s="3"/>
      <c r="J1245" s="3"/>
      <c r="K1245" s="4" t="s">
        <v>1411</v>
      </c>
      <c r="L1245" s="32">
        <v>4</v>
      </c>
      <c r="M1245" s="24">
        <v>40</v>
      </c>
      <c r="N1245" s="27">
        <v>16.4</v>
      </c>
      <c r="O1245" s="2" t="s">
        <v>515</v>
      </c>
      <c r="P1245" s="10">
        <v>48</v>
      </c>
      <c r="Q1245" s="27">
        <v>9.8</v>
      </c>
      <c r="R1245" s="2" t="s">
        <v>516</v>
      </c>
      <c r="S1245" s="2" t="s">
        <v>200</v>
      </c>
      <c r="T1245" s="10">
        <v>-36</v>
      </c>
      <c r="U1245" s="2" t="s">
        <v>200</v>
      </c>
      <c r="Z1245" s="13">
        <f t="shared" si="38"/>
        <v>40.27333333333333</v>
      </c>
      <c r="AA1245" s="13">
        <f t="shared" si="39"/>
        <v>48.163333333333334</v>
      </c>
      <c r="AB1245" s="27">
        <v>5</v>
      </c>
      <c r="AC1245" s="32">
        <v>2499</v>
      </c>
      <c r="AD1245" s="32">
        <v>40</v>
      </c>
      <c r="AE1245" s="7" t="s">
        <v>200</v>
      </c>
      <c r="AF1245" s="37">
        <v>88</v>
      </c>
      <c r="AG1245" s="7" t="s">
        <v>1462</v>
      </c>
      <c r="AH1245" s="7" t="s">
        <v>1414</v>
      </c>
      <c r="AS1245" s="7" t="s">
        <v>1197</v>
      </c>
      <c r="AT1245" s="7" t="s">
        <v>2057</v>
      </c>
      <c r="AU1245" s="7" t="s">
        <v>2593</v>
      </c>
      <c r="AV1245" s="2" t="s">
        <v>687</v>
      </c>
      <c r="AW1245" s="14" t="s">
        <v>688</v>
      </c>
    </row>
    <row r="1246" spans="1:49" ht="12.75">
      <c r="A1246" s="2" t="s">
        <v>689</v>
      </c>
      <c r="B1246" s="2" t="s">
        <v>690</v>
      </c>
      <c r="C1246" s="2" t="s">
        <v>4787</v>
      </c>
      <c r="D1246" s="2" t="s">
        <v>689</v>
      </c>
      <c r="E1246" s="2" t="s">
        <v>647</v>
      </c>
      <c r="F1246" s="2" t="s">
        <v>2003</v>
      </c>
      <c r="H1246" s="3"/>
      <c r="I1246" s="3"/>
      <c r="J1246" s="3"/>
      <c r="K1246" s="4" t="s">
        <v>1411</v>
      </c>
      <c r="L1246" s="32">
        <v>3</v>
      </c>
      <c r="M1246" s="24">
        <v>40</v>
      </c>
      <c r="N1246" s="27">
        <v>1.9</v>
      </c>
      <c r="O1246" s="2" t="s">
        <v>515</v>
      </c>
      <c r="P1246" s="10">
        <v>48</v>
      </c>
      <c r="Q1246" s="27">
        <v>54.1</v>
      </c>
      <c r="R1246" s="2" t="s">
        <v>516</v>
      </c>
      <c r="S1246" s="2" t="s">
        <v>208</v>
      </c>
      <c r="T1246" s="10">
        <v>-46</v>
      </c>
      <c r="Z1246" s="13">
        <f t="shared" si="38"/>
        <v>40.031666666666666</v>
      </c>
      <c r="AA1246" s="13">
        <f t="shared" si="39"/>
        <v>48.901666666666664</v>
      </c>
      <c r="AB1246" s="27">
        <v>5</v>
      </c>
      <c r="AC1246" s="32">
        <v>2000</v>
      </c>
      <c r="AD1246" s="32">
        <v>60</v>
      </c>
      <c r="AE1246" s="7" t="s">
        <v>208</v>
      </c>
      <c r="AF1246" s="37">
        <v>150</v>
      </c>
      <c r="AH1246" s="7" t="s">
        <v>193</v>
      </c>
      <c r="AS1246" s="7" t="s">
        <v>1197</v>
      </c>
      <c r="AT1246" s="7" t="s">
        <v>2057</v>
      </c>
      <c r="AU1246" s="7" t="s">
        <v>1412</v>
      </c>
      <c r="AV1246" s="2" t="s">
        <v>1427</v>
      </c>
      <c r="AW1246" s="14" t="s">
        <v>1068</v>
      </c>
    </row>
    <row r="1247" spans="1:49" ht="12.75">
      <c r="A1247" s="2" t="s">
        <v>695</v>
      </c>
      <c r="B1247" s="2" t="s">
        <v>696</v>
      </c>
      <c r="C1247" s="2" t="s">
        <v>2553</v>
      </c>
      <c r="D1247" s="2" t="s">
        <v>697</v>
      </c>
      <c r="E1247" s="2" t="s">
        <v>647</v>
      </c>
      <c r="F1247" s="2" t="s">
        <v>2003</v>
      </c>
      <c r="H1247" s="3"/>
      <c r="I1247" s="3"/>
      <c r="J1247" s="3"/>
      <c r="K1247" s="4" t="s">
        <v>1411</v>
      </c>
      <c r="L1247" s="32">
        <v>7</v>
      </c>
      <c r="M1247" s="24">
        <v>40</v>
      </c>
      <c r="N1247" s="27">
        <v>48.4</v>
      </c>
      <c r="O1247" s="2" t="s">
        <v>515</v>
      </c>
      <c r="P1247" s="10">
        <v>49</v>
      </c>
      <c r="Q1247" s="27">
        <v>25.8</v>
      </c>
      <c r="R1247" s="2" t="s">
        <v>516</v>
      </c>
      <c r="S1247" s="2" t="s">
        <v>1402</v>
      </c>
      <c r="T1247" s="10">
        <v>-49</v>
      </c>
      <c r="Z1247" s="13">
        <f t="shared" si="38"/>
        <v>40.806666666666665</v>
      </c>
      <c r="AA1247" s="13">
        <f t="shared" si="39"/>
        <v>49.43</v>
      </c>
      <c r="AB1247" s="27">
        <v>5</v>
      </c>
      <c r="AC1247" s="32">
        <v>2500</v>
      </c>
      <c r="AD1247" s="32">
        <v>30</v>
      </c>
      <c r="AE1247" s="7" t="s">
        <v>1402</v>
      </c>
      <c r="AF1247" s="37">
        <v>170</v>
      </c>
      <c r="AH1247" s="7" t="s">
        <v>1414</v>
      </c>
      <c r="AS1247" s="7" t="s">
        <v>1197</v>
      </c>
      <c r="AV1247" s="2" t="s">
        <v>698</v>
      </c>
      <c r="AW1247" s="14" t="s">
        <v>699</v>
      </c>
    </row>
    <row r="1248" spans="1:49" ht="12.75">
      <c r="A1248" s="2" t="s">
        <v>700</v>
      </c>
      <c r="B1248" s="2" t="s">
        <v>701</v>
      </c>
      <c r="C1248" s="2" t="s">
        <v>1645</v>
      </c>
      <c r="D1248" s="2" t="s">
        <v>702</v>
      </c>
      <c r="E1248" s="2" t="s">
        <v>2002</v>
      </c>
      <c r="F1248" s="2" t="s">
        <v>2003</v>
      </c>
      <c r="K1248" s="4" t="s">
        <v>1411</v>
      </c>
      <c r="M1248" s="24">
        <v>40</v>
      </c>
      <c r="N1248" s="27">
        <v>35.5</v>
      </c>
      <c r="O1248" s="2" t="s">
        <v>515</v>
      </c>
      <c r="P1248" s="10">
        <v>49</v>
      </c>
      <c r="Q1248" s="27">
        <v>33.4</v>
      </c>
      <c r="R1248" s="2" t="s">
        <v>516</v>
      </c>
      <c r="S1248" s="2" t="s">
        <v>200</v>
      </c>
      <c r="T1248" s="10">
        <v>-13</v>
      </c>
      <c r="U1248" s="2" t="s">
        <v>200</v>
      </c>
      <c r="Z1248" s="13">
        <f t="shared" si="38"/>
        <v>40.59166666666667</v>
      </c>
      <c r="AA1248" s="13">
        <f t="shared" si="39"/>
        <v>49.556666666666665</v>
      </c>
      <c r="AB1248" s="27">
        <v>5</v>
      </c>
      <c r="AC1248" s="32">
        <v>2505</v>
      </c>
      <c r="AD1248" s="32">
        <v>40</v>
      </c>
      <c r="AE1248" s="7" t="s">
        <v>200</v>
      </c>
      <c r="AF1248" s="37">
        <v>0</v>
      </c>
      <c r="AG1248" s="7" t="s">
        <v>1424</v>
      </c>
      <c r="AH1248" s="7" t="s">
        <v>1414</v>
      </c>
      <c r="AS1248" s="7" t="s">
        <v>1197</v>
      </c>
      <c r="AT1248" s="7" t="s">
        <v>2056</v>
      </c>
      <c r="AU1248" s="7" t="s">
        <v>1475</v>
      </c>
      <c r="AV1248" s="2" t="s">
        <v>703</v>
      </c>
      <c r="AW1248" s="14" t="s">
        <v>704</v>
      </c>
    </row>
    <row r="1249" spans="1:49" ht="12.75">
      <c r="A1249" s="2" t="s">
        <v>691</v>
      </c>
      <c r="B1249" s="2" t="s">
        <v>692</v>
      </c>
      <c r="C1249" s="2" t="s">
        <v>1028</v>
      </c>
      <c r="D1249" s="2" t="s">
        <v>693</v>
      </c>
      <c r="E1249" s="2" t="s">
        <v>647</v>
      </c>
      <c r="F1249" s="2" t="s">
        <v>2003</v>
      </c>
      <c r="H1249" s="3"/>
      <c r="I1249" s="3"/>
      <c r="J1249" s="3"/>
      <c r="K1249" s="4" t="s">
        <v>1411</v>
      </c>
      <c r="L1249" s="32">
        <v>5</v>
      </c>
      <c r="M1249" s="24">
        <v>40</v>
      </c>
      <c r="N1249" s="27">
        <v>7.8</v>
      </c>
      <c r="O1249" s="2" t="s">
        <v>515</v>
      </c>
      <c r="P1249" s="10">
        <v>49</v>
      </c>
      <c r="Q1249" s="27">
        <v>27.3</v>
      </c>
      <c r="R1249" s="2" t="s">
        <v>516</v>
      </c>
      <c r="S1249" s="2" t="s">
        <v>1402</v>
      </c>
      <c r="T1249" s="10">
        <v>-20</v>
      </c>
      <c r="Z1249" s="13">
        <f t="shared" si="38"/>
        <v>40.13</v>
      </c>
      <c r="AA1249" s="13">
        <f t="shared" si="39"/>
        <v>49.455</v>
      </c>
      <c r="AB1249" s="27">
        <v>5</v>
      </c>
      <c r="AC1249" s="32">
        <v>2000</v>
      </c>
      <c r="AD1249" s="32">
        <v>40</v>
      </c>
      <c r="AE1249" s="7" t="s">
        <v>1402</v>
      </c>
      <c r="AF1249" s="37">
        <v>31</v>
      </c>
      <c r="AH1249" s="7" t="s">
        <v>1414</v>
      </c>
      <c r="AS1249" s="7" t="s">
        <v>1197</v>
      </c>
      <c r="AT1249" s="7" t="s">
        <v>2057</v>
      </c>
      <c r="AU1249" s="7" t="s">
        <v>1412</v>
      </c>
      <c r="AV1249" s="2" t="s">
        <v>2012</v>
      </c>
      <c r="AW1249" s="14" t="s">
        <v>694</v>
      </c>
    </row>
    <row r="1250" spans="1:49" ht="12.75">
      <c r="A1250" s="2" t="s">
        <v>705</v>
      </c>
      <c r="B1250" s="2" t="s">
        <v>706</v>
      </c>
      <c r="C1250" s="2" t="s">
        <v>707</v>
      </c>
      <c r="D1250" s="2" t="s">
        <v>708</v>
      </c>
      <c r="E1250" s="2" t="s">
        <v>2002</v>
      </c>
      <c r="F1250" s="2" t="s">
        <v>2003</v>
      </c>
      <c r="H1250" s="2" t="s">
        <v>709</v>
      </c>
      <c r="J1250" s="2" t="s">
        <v>1410</v>
      </c>
      <c r="K1250" s="4" t="s">
        <v>1411</v>
      </c>
      <c r="M1250" s="24">
        <v>40</v>
      </c>
      <c r="N1250" s="27">
        <v>28.1</v>
      </c>
      <c r="O1250" s="2" t="s">
        <v>515</v>
      </c>
      <c r="P1250" s="10">
        <v>50</v>
      </c>
      <c r="Q1250" s="27">
        <v>2.8</v>
      </c>
      <c r="R1250" s="2" t="s">
        <v>516</v>
      </c>
      <c r="S1250" s="2" t="s">
        <v>1410</v>
      </c>
      <c r="T1250" s="10">
        <v>10</v>
      </c>
      <c r="U1250" s="2" t="s">
        <v>1507</v>
      </c>
      <c r="Z1250" s="13">
        <f t="shared" si="38"/>
        <v>40.468333333333334</v>
      </c>
      <c r="AA1250" s="13">
        <f t="shared" si="39"/>
        <v>50.04666666666667</v>
      </c>
      <c r="AB1250" s="27">
        <v>5</v>
      </c>
      <c r="AC1250" s="32">
        <v>3200</v>
      </c>
      <c r="AD1250" s="32">
        <v>45</v>
      </c>
      <c r="AE1250" s="7" t="s">
        <v>1507</v>
      </c>
      <c r="AF1250" s="37">
        <v>180</v>
      </c>
      <c r="AG1250" s="7" t="s">
        <v>1445</v>
      </c>
      <c r="AH1250" s="7" t="s">
        <v>1414</v>
      </c>
      <c r="AS1250" s="7" t="s">
        <v>1200</v>
      </c>
      <c r="AV1250" s="2" t="s">
        <v>1419</v>
      </c>
      <c r="AW1250" s="14" t="s">
        <v>710</v>
      </c>
    </row>
    <row r="1251" spans="1:49" ht="12.75">
      <c r="A1251" s="2" t="s">
        <v>711</v>
      </c>
      <c r="B1251" s="2" t="s">
        <v>712</v>
      </c>
      <c r="C1251" s="2" t="s">
        <v>713</v>
      </c>
      <c r="D1251" s="2" t="s">
        <v>708</v>
      </c>
      <c r="E1251" s="2" t="s">
        <v>2002</v>
      </c>
      <c r="F1251" s="2" t="s">
        <v>2003</v>
      </c>
      <c r="K1251" s="4" t="s">
        <v>1411</v>
      </c>
      <c r="L1251" s="32">
        <v>7</v>
      </c>
      <c r="M1251" s="24">
        <v>40</v>
      </c>
      <c r="N1251" s="27">
        <v>24.5</v>
      </c>
      <c r="O1251" s="2" t="s">
        <v>515</v>
      </c>
      <c r="P1251" s="10">
        <v>50</v>
      </c>
      <c r="Q1251" s="27">
        <v>12</v>
      </c>
      <c r="R1251" s="2" t="s">
        <v>516</v>
      </c>
      <c r="S1251" s="2" t="s">
        <v>1402</v>
      </c>
      <c r="T1251" s="10">
        <v>39</v>
      </c>
      <c r="Z1251" s="13">
        <f t="shared" si="38"/>
        <v>40.40833333333333</v>
      </c>
      <c r="AA1251" s="13">
        <f t="shared" si="39"/>
        <v>50.2</v>
      </c>
      <c r="AB1251" s="27">
        <v>5</v>
      </c>
      <c r="AC1251" s="32">
        <v>2500</v>
      </c>
      <c r="AD1251" s="32">
        <v>30</v>
      </c>
      <c r="AE1251" s="7" t="s">
        <v>1402</v>
      </c>
      <c r="AF1251" s="37">
        <v>0</v>
      </c>
      <c r="AH1251" s="7" t="s">
        <v>193</v>
      </c>
      <c r="AS1251" s="7" t="s">
        <v>1197</v>
      </c>
      <c r="AV1251" s="2" t="s">
        <v>714</v>
      </c>
      <c r="AW1251" s="14" t="s">
        <v>2209</v>
      </c>
    </row>
    <row r="1252" spans="1:49" ht="12.75">
      <c r="A1252" s="2" t="s">
        <v>3948</v>
      </c>
      <c r="C1252" s="2" t="s">
        <v>1438</v>
      </c>
      <c r="D1252" s="2" t="s">
        <v>1438</v>
      </c>
      <c r="E1252" s="2" t="s">
        <v>4720</v>
      </c>
      <c r="F1252" s="2" t="s">
        <v>4715</v>
      </c>
      <c r="G1252" s="10">
        <v>9</v>
      </c>
      <c r="K1252" s="17" t="s">
        <v>166</v>
      </c>
      <c r="M1252" s="25">
        <v>40</v>
      </c>
      <c r="N1252" s="28">
        <v>37</v>
      </c>
      <c r="O1252" s="8" t="s">
        <v>515</v>
      </c>
      <c r="P1252" s="22">
        <v>53</v>
      </c>
      <c r="Q1252" s="28">
        <v>55</v>
      </c>
      <c r="R1252" s="8" t="s">
        <v>516</v>
      </c>
      <c r="T1252" s="10">
        <v>0</v>
      </c>
      <c r="Z1252" s="13">
        <f t="shared" si="38"/>
        <v>40.61666666666667</v>
      </c>
      <c r="AA1252" s="13">
        <f t="shared" si="39"/>
        <v>53.916666666666664</v>
      </c>
      <c r="AF1252" s="38"/>
      <c r="AW1252" s="14" t="s">
        <v>3947</v>
      </c>
    </row>
    <row r="1253" spans="1:49" ht="12.75">
      <c r="A1253" s="2" t="s">
        <v>3945</v>
      </c>
      <c r="B1253" s="2" t="s">
        <v>3946</v>
      </c>
      <c r="C1253" s="2" t="s">
        <v>1438</v>
      </c>
      <c r="D1253" s="2" t="s">
        <v>1438</v>
      </c>
      <c r="E1253" s="2" t="s">
        <v>4720</v>
      </c>
      <c r="F1253" s="2" t="s">
        <v>4715</v>
      </c>
      <c r="G1253" s="10">
        <v>4</v>
      </c>
      <c r="K1253" s="17" t="s">
        <v>166</v>
      </c>
      <c r="M1253" s="25">
        <v>40</v>
      </c>
      <c r="N1253" s="28">
        <v>9</v>
      </c>
      <c r="O1253" s="8" t="s">
        <v>515</v>
      </c>
      <c r="P1253" s="22">
        <v>53</v>
      </c>
      <c r="Q1253" s="28">
        <v>41</v>
      </c>
      <c r="R1253" s="8" t="s">
        <v>516</v>
      </c>
      <c r="T1253" s="10">
        <v>0</v>
      </c>
      <c r="Z1253" s="13">
        <f t="shared" si="38"/>
        <v>40.15</v>
      </c>
      <c r="AA1253" s="13">
        <f t="shared" si="39"/>
        <v>53.68333333333333</v>
      </c>
      <c r="AF1253" s="38"/>
      <c r="AW1253" s="14" t="s">
        <v>3947</v>
      </c>
    </row>
    <row r="1254" spans="1:49" ht="12.75">
      <c r="A1254" s="2" t="s">
        <v>2210</v>
      </c>
      <c r="B1254" s="2" t="s">
        <v>2211</v>
      </c>
      <c r="C1254" s="2" t="s">
        <v>1028</v>
      </c>
      <c r="D1254" s="2" t="s">
        <v>2212</v>
      </c>
      <c r="E1254" s="2" t="s">
        <v>4720</v>
      </c>
      <c r="F1254" s="2" t="s">
        <v>4715</v>
      </c>
      <c r="H1254" s="2" t="s">
        <v>2213</v>
      </c>
      <c r="J1254" s="2" t="s">
        <v>1410</v>
      </c>
      <c r="K1254" s="4" t="s">
        <v>1411</v>
      </c>
      <c r="M1254" s="24">
        <v>40</v>
      </c>
      <c r="N1254" s="27">
        <v>3.8</v>
      </c>
      <c r="O1254" s="2" t="s">
        <v>515</v>
      </c>
      <c r="P1254" s="10">
        <v>53</v>
      </c>
      <c r="Q1254" s="27">
        <v>0.4</v>
      </c>
      <c r="R1254" s="2" t="s">
        <v>516</v>
      </c>
      <c r="S1254" s="2" t="s">
        <v>1410</v>
      </c>
      <c r="T1254" s="10">
        <v>279</v>
      </c>
      <c r="U1254" s="2" t="s">
        <v>1410</v>
      </c>
      <c r="Z1254" s="13">
        <f t="shared" si="38"/>
        <v>40.06333333333333</v>
      </c>
      <c r="AA1254" s="13">
        <f t="shared" si="39"/>
        <v>53.00666666666667</v>
      </c>
      <c r="AB1254" s="27">
        <v>5</v>
      </c>
      <c r="AC1254" s="32">
        <v>2502</v>
      </c>
      <c r="AD1254" s="32">
        <v>44</v>
      </c>
      <c r="AE1254" s="7" t="s">
        <v>1410</v>
      </c>
      <c r="AF1254" s="37">
        <v>167</v>
      </c>
      <c r="AG1254" s="7" t="s">
        <v>1433</v>
      </c>
      <c r="AH1254" s="7" t="s">
        <v>1414</v>
      </c>
      <c r="AS1254" s="7" t="s">
        <v>3404</v>
      </c>
      <c r="AV1254" s="2" t="s">
        <v>866</v>
      </c>
      <c r="AW1254" s="14" t="s">
        <v>3941</v>
      </c>
    </row>
    <row r="1255" spans="1:49" ht="12.75">
      <c r="A1255" s="2" t="s">
        <v>3942</v>
      </c>
      <c r="C1255" s="2" t="s">
        <v>3943</v>
      </c>
      <c r="D1255" s="2" t="s">
        <v>2212</v>
      </c>
      <c r="E1255" s="2" t="s">
        <v>4720</v>
      </c>
      <c r="F1255" s="2" t="s">
        <v>4715</v>
      </c>
      <c r="K1255" s="4" t="s">
        <v>1411</v>
      </c>
      <c r="M1255" s="24">
        <v>40</v>
      </c>
      <c r="N1255" s="27">
        <v>2.3</v>
      </c>
      <c r="O1255" s="2" t="s">
        <v>515</v>
      </c>
      <c r="P1255" s="10">
        <v>53</v>
      </c>
      <c r="Q1255" s="27">
        <v>19.7</v>
      </c>
      <c r="R1255" s="2" t="s">
        <v>516</v>
      </c>
      <c r="S1255" s="2" t="s">
        <v>200</v>
      </c>
      <c r="T1255" s="10">
        <v>-20</v>
      </c>
      <c r="U1255" s="2" t="s">
        <v>200</v>
      </c>
      <c r="Z1255" s="13">
        <f t="shared" si="38"/>
        <v>40.038333333333334</v>
      </c>
      <c r="AA1255" s="13">
        <f t="shared" si="39"/>
        <v>53.32833333333333</v>
      </c>
      <c r="AB1255" s="27">
        <v>5</v>
      </c>
      <c r="AC1255" s="32">
        <v>2012</v>
      </c>
      <c r="AD1255" s="32">
        <v>37</v>
      </c>
      <c r="AE1255" s="7" t="s">
        <v>200</v>
      </c>
      <c r="AF1255" s="37">
        <v>139</v>
      </c>
      <c r="AG1255" s="7" t="s">
        <v>1413</v>
      </c>
      <c r="AH1255" s="7" t="s">
        <v>1414</v>
      </c>
      <c r="AS1255" s="7" t="s">
        <v>1197</v>
      </c>
      <c r="AV1255" s="2" t="s">
        <v>1427</v>
      </c>
      <c r="AW1255" s="14" t="s">
        <v>3944</v>
      </c>
    </row>
    <row r="1256" spans="1:49" ht="12.75">
      <c r="A1256" s="2" t="s">
        <v>3949</v>
      </c>
      <c r="C1256" s="2" t="s">
        <v>3950</v>
      </c>
      <c r="D1256" s="2" t="s">
        <v>3951</v>
      </c>
      <c r="E1256" s="2" t="s">
        <v>4720</v>
      </c>
      <c r="F1256" s="2" t="s">
        <v>4715</v>
      </c>
      <c r="K1256" s="17" t="s">
        <v>166</v>
      </c>
      <c r="L1256" s="32">
        <v>0</v>
      </c>
      <c r="M1256" s="25">
        <v>40</v>
      </c>
      <c r="N1256" s="28">
        <v>2</v>
      </c>
      <c r="O1256" s="8" t="s">
        <v>515</v>
      </c>
      <c r="P1256" s="22">
        <v>58</v>
      </c>
      <c r="Q1256" s="28">
        <v>21</v>
      </c>
      <c r="R1256" s="8" t="s">
        <v>516</v>
      </c>
      <c r="T1256" s="10">
        <v>285</v>
      </c>
      <c r="Z1256" s="13">
        <f t="shared" si="38"/>
        <v>40.03333333333333</v>
      </c>
      <c r="AA1256" s="13">
        <f t="shared" si="39"/>
        <v>58.35</v>
      </c>
      <c r="AC1256" s="32">
        <v>1600</v>
      </c>
      <c r="AF1256" s="38">
        <v>165</v>
      </c>
      <c r="AH1256" s="7" t="s">
        <v>1404</v>
      </c>
      <c r="AS1256" s="7" t="s">
        <v>1426</v>
      </c>
      <c r="AV1256" s="2" t="s">
        <v>1419</v>
      </c>
      <c r="AW1256" s="14" t="s">
        <v>3952</v>
      </c>
    </row>
    <row r="1257" spans="1:49" ht="12.75">
      <c r="A1257" s="2" t="s">
        <v>3953</v>
      </c>
      <c r="C1257" s="2" t="s">
        <v>3954</v>
      </c>
      <c r="D1257" s="2" t="s">
        <v>3953</v>
      </c>
      <c r="E1257" s="2" t="s">
        <v>962</v>
      </c>
      <c r="F1257" s="2" t="s">
        <v>128</v>
      </c>
      <c r="K1257" s="4" t="s">
        <v>1411</v>
      </c>
      <c r="L1257" s="32">
        <v>3</v>
      </c>
      <c r="M1257" s="24">
        <v>40</v>
      </c>
      <c r="N1257" s="27">
        <v>7.1</v>
      </c>
      <c r="O1257" s="2" t="s">
        <v>515</v>
      </c>
      <c r="P1257" s="10">
        <v>65</v>
      </c>
      <c r="Q1257" s="27">
        <v>10.3</v>
      </c>
      <c r="R1257" s="2" t="s">
        <v>516</v>
      </c>
      <c r="S1257" s="2" t="s">
        <v>1402</v>
      </c>
      <c r="T1257" s="10">
        <v>0</v>
      </c>
      <c r="Z1257" s="13">
        <f t="shared" si="38"/>
        <v>40.11833333333333</v>
      </c>
      <c r="AA1257" s="13">
        <f t="shared" si="39"/>
        <v>65.17166666666667</v>
      </c>
      <c r="AC1257" s="32">
        <v>4000</v>
      </c>
      <c r="AD1257" s="32">
        <v>40</v>
      </c>
      <c r="AE1257" s="7" t="s">
        <v>208</v>
      </c>
      <c r="AF1257" s="37">
        <v>77</v>
      </c>
      <c r="AH1257" s="7" t="s">
        <v>1414</v>
      </c>
      <c r="AS1257" s="7" t="s">
        <v>1200</v>
      </c>
      <c r="AV1257" s="2" t="s">
        <v>1419</v>
      </c>
      <c r="AW1257" s="14" t="s">
        <v>1069</v>
      </c>
    </row>
    <row r="1258" spans="1:49" ht="12.75">
      <c r="A1258" s="2" t="s">
        <v>3955</v>
      </c>
      <c r="C1258" s="2" t="s">
        <v>3956</v>
      </c>
      <c r="D1258" s="2" t="s">
        <v>3957</v>
      </c>
      <c r="E1258" s="2" t="s">
        <v>962</v>
      </c>
      <c r="F1258" s="2" t="s">
        <v>128</v>
      </c>
      <c r="K1258" s="4" t="s">
        <v>1411</v>
      </c>
      <c r="M1258" s="24">
        <v>40</v>
      </c>
      <c r="N1258" s="27">
        <v>15.1</v>
      </c>
      <c r="O1258" s="2" t="s">
        <v>515</v>
      </c>
      <c r="P1258" s="10">
        <v>67</v>
      </c>
      <c r="Q1258" s="27">
        <v>54.6</v>
      </c>
      <c r="R1258" s="2" t="s">
        <v>516</v>
      </c>
      <c r="S1258" s="2" t="s">
        <v>200</v>
      </c>
      <c r="T1258" s="10">
        <v>1024</v>
      </c>
      <c r="U1258" s="2" t="s">
        <v>200</v>
      </c>
      <c r="Z1258" s="13">
        <f t="shared" si="38"/>
        <v>40.251666666666665</v>
      </c>
      <c r="AA1258" s="13">
        <f t="shared" si="39"/>
        <v>67.91</v>
      </c>
      <c r="AB1258" s="27">
        <v>4</v>
      </c>
      <c r="AC1258" s="32">
        <v>2995</v>
      </c>
      <c r="AD1258" s="32">
        <v>46</v>
      </c>
      <c r="AE1258" s="7" t="s">
        <v>200</v>
      </c>
      <c r="AF1258" s="37">
        <v>44</v>
      </c>
      <c r="AG1258" s="7" t="s">
        <v>1436</v>
      </c>
      <c r="AH1258" s="7" t="s">
        <v>193</v>
      </c>
      <c r="AS1258" s="7" t="s">
        <v>1197</v>
      </c>
      <c r="AV1258" s="2" t="s">
        <v>1427</v>
      </c>
      <c r="AW1258" s="14" t="s">
        <v>3958</v>
      </c>
    </row>
    <row r="1259" spans="1:49" ht="12.75">
      <c r="A1259" s="2" t="s">
        <v>3959</v>
      </c>
      <c r="C1259" s="2" t="s">
        <v>5010</v>
      </c>
      <c r="D1259" s="2" t="s">
        <v>3960</v>
      </c>
      <c r="E1259" s="2" t="s">
        <v>962</v>
      </c>
      <c r="F1259" s="2" t="s">
        <v>128</v>
      </c>
      <c r="K1259" s="4" t="s">
        <v>1411</v>
      </c>
      <c r="M1259" s="24">
        <v>40</v>
      </c>
      <c r="N1259" s="27">
        <v>58.6</v>
      </c>
      <c r="O1259" s="2" t="s">
        <v>515</v>
      </c>
      <c r="P1259" s="10">
        <v>68</v>
      </c>
      <c r="Q1259" s="27">
        <v>47.4</v>
      </c>
      <c r="R1259" s="2" t="s">
        <v>516</v>
      </c>
      <c r="S1259" s="2" t="s">
        <v>208</v>
      </c>
      <c r="T1259" s="10">
        <v>909</v>
      </c>
      <c r="Z1259" s="13">
        <f t="shared" si="38"/>
        <v>40.97666666666667</v>
      </c>
      <c r="AA1259" s="13">
        <f t="shared" si="39"/>
        <v>68.79</v>
      </c>
      <c r="AB1259" s="27">
        <v>4</v>
      </c>
      <c r="AC1259" s="32">
        <v>3000</v>
      </c>
      <c r="AD1259" s="32">
        <v>25</v>
      </c>
      <c r="AE1259" s="7" t="s">
        <v>208</v>
      </c>
      <c r="AF1259" s="37">
        <v>45</v>
      </c>
      <c r="AH1259" s="7" t="s">
        <v>193</v>
      </c>
      <c r="AS1259" s="7" t="s">
        <v>1197</v>
      </c>
      <c r="AV1259" s="2" t="s">
        <v>1427</v>
      </c>
      <c r="AW1259" s="14" t="s">
        <v>1070</v>
      </c>
    </row>
    <row r="1260" spans="1:49" ht="12.75">
      <c r="A1260" s="2" t="s">
        <v>3961</v>
      </c>
      <c r="B1260" s="2" t="s">
        <v>3962</v>
      </c>
      <c r="C1260" s="2" t="s">
        <v>326</v>
      </c>
      <c r="D1260" s="2" t="s">
        <v>3961</v>
      </c>
      <c r="E1260" s="2" t="s">
        <v>3963</v>
      </c>
      <c r="F1260" s="2" t="s">
        <v>3964</v>
      </c>
      <c r="H1260" s="2" t="s">
        <v>3965</v>
      </c>
      <c r="J1260" s="2" t="s">
        <v>1410</v>
      </c>
      <c r="K1260" s="4" t="s">
        <v>1411</v>
      </c>
      <c r="M1260" s="24">
        <v>40</v>
      </c>
      <c r="N1260" s="27">
        <v>12.9</v>
      </c>
      <c r="O1260" s="2" t="s">
        <v>515</v>
      </c>
      <c r="P1260" s="10">
        <v>69</v>
      </c>
      <c r="Q1260" s="27">
        <v>41.7</v>
      </c>
      <c r="R1260" s="2" t="s">
        <v>516</v>
      </c>
      <c r="S1260" s="2" t="s">
        <v>1410</v>
      </c>
      <c r="T1260" s="10">
        <v>1450</v>
      </c>
      <c r="U1260" s="2" t="s">
        <v>1410</v>
      </c>
      <c r="Z1260" s="13">
        <f t="shared" si="38"/>
        <v>40.215</v>
      </c>
      <c r="AA1260" s="13">
        <f t="shared" si="39"/>
        <v>69.695</v>
      </c>
      <c r="AB1260" s="27">
        <v>4</v>
      </c>
      <c r="AC1260" s="32">
        <v>3185</v>
      </c>
      <c r="AD1260" s="32">
        <v>60</v>
      </c>
      <c r="AE1260" s="7" t="s">
        <v>1410</v>
      </c>
      <c r="AF1260" s="37">
        <v>82</v>
      </c>
      <c r="AG1260" s="7" t="s">
        <v>1462</v>
      </c>
      <c r="AH1260" s="7" t="s">
        <v>193</v>
      </c>
      <c r="AS1260" s="7" t="s">
        <v>1200</v>
      </c>
      <c r="AV1260" s="2" t="s">
        <v>1419</v>
      </c>
      <c r="AW1260" s="14" t="s">
        <v>3966</v>
      </c>
    </row>
    <row r="1261" spans="1:49" ht="12.75">
      <c r="A1261" s="2" t="s">
        <v>3972</v>
      </c>
      <c r="B1261" s="2" t="s">
        <v>3973</v>
      </c>
      <c r="C1261" s="2" t="s">
        <v>5190</v>
      </c>
      <c r="D1261" s="2" t="s">
        <v>3974</v>
      </c>
      <c r="E1261" s="2" t="s">
        <v>957</v>
      </c>
      <c r="F1261" s="2" t="s">
        <v>2719</v>
      </c>
      <c r="K1261" s="4" t="s">
        <v>1411</v>
      </c>
      <c r="M1261" s="24">
        <v>40</v>
      </c>
      <c r="N1261" s="27">
        <v>26.8</v>
      </c>
      <c r="O1261" s="2" t="s">
        <v>515</v>
      </c>
      <c r="P1261" s="10">
        <v>70</v>
      </c>
      <c r="Q1261" s="27">
        <v>59.3</v>
      </c>
      <c r="R1261" s="2" t="s">
        <v>516</v>
      </c>
      <c r="S1261" s="2" t="s">
        <v>208</v>
      </c>
      <c r="T1261" s="10">
        <v>1585</v>
      </c>
      <c r="Z1261" s="13">
        <f t="shared" si="38"/>
        <v>40.446666666666665</v>
      </c>
      <c r="AA1261" s="13">
        <f t="shared" si="39"/>
        <v>70.98833333333333</v>
      </c>
      <c r="AB1261" s="27">
        <v>4</v>
      </c>
      <c r="AC1261" s="32">
        <v>1700</v>
      </c>
      <c r="AD1261" s="32">
        <v>45</v>
      </c>
      <c r="AE1261" s="7" t="s">
        <v>208</v>
      </c>
      <c r="AF1261" s="37">
        <v>69</v>
      </c>
      <c r="AG1261" s="7" t="s">
        <v>2403</v>
      </c>
      <c r="AH1261" s="7" t="s">
        <v>1414</v>
      </c>
      <c r="AS1261" s="7" t="s">
        <v>1200</v>
      </c>
      <c r="AV1261" s="2" t="s">
        <v>1419</v>
      </c>
      <c r="AW1261" s="14" t="s">
        <v>2964</v>
      </c>
    </row>
    <row r="1262" spans="1:49" ht="12.75">
      <c r="A1262" s="2" t="s">
        <v>3967</v>
      </c>
      <c r="C1262" s="2" t="s">
        <v>4832</v>
      </c>
      <c r="D1262" s="2" t="s">
        <v>3967</v>
      </c>
      <c r="E1262" s="2" t="s">
        <v>3968</v>
      </c>
      <c r="F1262" s="2" t="s">
        <v>3964</v>
      </c>
      <c r="K1262" s="4" t="s">
        <v>1411</v>
      </c>
      <c r="L1262" s="32">
        <v>2</v>
      </c>
      <c r="M1262" s="24">
        <v>40</v>
      </c>
      <c r="N1262" s="27">
        <v>7.2</v>
      </c>
      <c r="O1262" s="2" t="s">
        <v>515</v>
      </c>
      <c r="P1262" s="10">
        <v>70</v>
      </c>
      <c r="Q1262" s="27">
        <v>40.5</v>
      </c>
      <c r="R1262" s="2" t="s">
        <v>516</v>
      </c>
      <c r="S1262" s="2" t="s">
        <v>200</v>
      </c>
      <c r="T1262" s="10">
        <v>2815</v>
      </c>
      <c r="U1262" s="2" t="s">
        <v>200</v>
      </c>
      <c r="Z1262" s="13">
        <f t="shared" si="38"/>
        <v>40.12</v>
      </c>
      <c r="AA1262" s="13">
        <f t="shared" si="39"/>
        <v>70.675</v>
      </c>
      <c r="AB1262" s="27">
        <v>4</v>
      </c>
      <c r="AC1262" s="32">
        <v>2903</v>
      </c>
      <c r="AD1262" s="32">
        <v>44</v>
      </c>
      <c r="AE1262" s="7" t="s">
        <v>200</v>
      </c>
      <c r="AF1262" s="37">
        <v>80</v>
      </c>
      <c r="AG1262" s="7" t="s">
        <v>1462</v>
      </c>
      <c r="AH1262" s="7" t="s">
        <v>193</v>
      </c>
      <c r="AS1262" s="7" t="s">
        <v>1200</v>
      </c>
      <c r="AV1262" s="2" t="s">
        <v>1419</v>
      </c>
      <c r="AW1262" s="14" t="s">
        <v>3969</v>
      </c>
    </row>
    <row r="1263" spans="1:49" ht="12.75">
      <c r="A1263" s="2" t="s">
        <v>3970</v>
      </c>
      <c r="C1263" s="2" t="s">
        <v>4523</v>
      </c>
      <c r="D1263" s="2" t="s">
        <v>3970</v>
      </c>
      <c r="E1263" s="2" t="s">
        <v>2266</v>
      </c>
      <c r="F1263" s="2" t="s">
        <v>389</v>
      </c>
      <c r="K1263" s="4" t="s">
        <v>1411</v>
      </c>
      <c r="L1263" s="32">
        <v>2</v>
      </c>
      <c r="M1263" s="24">
        <v>40</v>
      </c>
      <c r="N1263" s="27">
        <v>2.6</v>
      </c>
      <c r="O1263" s="2" t="s">
        <v>515</v>
      </c>
      <c r="P1263" s="10">
        <v>70</v>
      </c>
      <c r="Q1263" s="27">
        <v>50.3</v>
      </c>
      <c r="R1263" s="2" t="s">
        <v>516</v>
      </c>
      <c r="S1263" s="2" t="s">
        <v>200</v>
      </c>
      <c r="T1263" s="10">
        <v>3474</v>
      </c>
      <c r="U1263" s="2" t="s">
        <v>200</v>
      </c>
      <c r="Z1263" s="13">
        <f t="shared" si="38"/>
        <v>40.04333333333334</v>
      </c>
      <c r="AA1263" s="13">
        <f t="shared" si="39"/>
        <v>70.83833333333334</v>
      </c>
      <c r="AB1263" s="27">
        <v>4</v>
      </c>
      <c r="AC1263" s="32">
        <v>1846</v>
      </c>
      <c r="AD1263" s="32">
        <v>37</v>
      </c>
      <c r="AE1263" s="7" t="s">
        <v>200</v>
      </c>
      <c r="AF1263" s="37">
        <v>144</v>
      </c>
      <c r="AG1263" s="7" t="s">
        <v>3712</v>
      </c>
      <c r="AH1263" s="7" t="s">
        <v>193</v>
      </c>
      <c r="AS1263" s="7" t="s">
        <v>1197</v>
      </c>
      <c r="AV1263" s="2" t="s">
        <v>1427</v>
      </c>
      <c r="AW1263" s="14" t="s">
        <v>3971</v>
      </c>
    </row>
    <row r="1264" spans="1:49" ht="12.75">
      <c r="A1264" s="2" t="s">
        <v>3316</v>
      </c>
      <c r="C1264" s="2" t="s">
        <v>3009</v>
      </c>
      <c r="D1264" s="2" t="s">
        <v>3316</v>
      </c>
      <c r="E1264" s="2" t="s">
        <v>962</v>
      </c>
      <c r="F1264" s="2" t="s">
        <v>128</v>
      </c>
      <c r="H1264" s="3"/>
      <c r="I1264" s="3"/>
      <c r="J1264" s="3"/>
      <c r="K1264" s="4" t="s">
        <v>1411</v>
      </c>
      <c r="M1264" s="24">
        <v>40</v>
      </c>
      <c r="N1264" s="27">
        <v>59.1</v>
      </c>
      <c r="O1264" s="2" t="s">
        <v>515</v>
      </c>
      <c r="P1264" s="10">
        <v>71</v>
      </c>
      <c r="Q1264" s="27">
        <v>33.4</v>
      </c>
      <c r="R1264" s="2" t="s">
        <v>516</v>
      </c>
      <c r="S1264" s="2" t="s">
        <v>200</v>
      </c>
      <c r="T1264" s="10">
        <v>1555</v>
      </c>
      <c r="U1264" s="2" t="s">
        <v>200</v>
      </c>
      <c r="Z1264" s="13">
        <f t="shared" si="38"/>
        <v>40.985</v>
      </c>
      <c r="AA1264" s="13">
        <f t="shared" si="39"/>
        <v>71.55666666666667</v>
      </c>
      <c r="AB1264" s="27">
        <v>4</v>
      </c>
      <c r="AC1264" s="32">
        <v>3261</v>
      </c>
      <c r="AD1264" s="32">
        <v>49</v>
      </c>
      <c r="AE1264" s="7" t="s">
        <v>200</v>
      </c>
      <c r="AF1264" s="37">
        <v>108</v>
      </c>
      <c r="AG1264" s="7" t="s">
        <v>3996</v>
      </c>
      <c r="AH1264" s="7" t="s">
        <v>193</v>
      </c>
      <c r="AS1264" s="7" t="s">
        <v>1200</v>
      </c>
      <c r="AV1264" s="2" t="s">
        <v>1419</v>
      </c>
      <c r="AW1264" s="14" t="s">
        <v>3317</v>
      </c>
    </row>
    <row r="1265" spans="1:49" ht="12.75">
      <c r="A1265" s="2" t="s">
        <v>3975</v>
      </c>
      <c r="B1265" s="2" t="s">
        <v>3976</v>
      </c>
      <c r="C1265" s="2" t="s">
        <v>3215</v>
      </c>
      <c r="D1265" s="2" t="s">
        <v>3974</v>
      </c>
      <c r="E1265" s="2" t="s">
        <v>957</v>
      </c>
      <c r="F1265" s="2" t="s">
        <v>2719</v>
      </c>
      <c r="K1265" s="4" t="s">
        <v>1411</v>
      </c>
      <c r="M1265" s="24">
        <v>40</v>
      </c>
      <c r="N1265" s="27">
        <v>22.7</v>
      </c>
      <c r="O1265" s="2" t="s">
        <v>515</v>
      </c>
      <c r="P1265" s="10">
        <v>71</v>
      </c>
      <c r="Q1265" s="27">
        <v>5.7</v>
      </c>
      <c r="R1265" s="2" t="s">
        <v>516</v>
      </c>
      <c r="S1265" s="2" t="s">
        <v>1402</v>
      </c>
      <c r="T1265" s="10">
        <v>1863</v>
      </c>
      <c r="Z1265" s="13">
        <f t="shared" si="38"/>
        <v>40.37833333333333</v>
      </c>
      <c r="AA1265" s="13">
        <f t="shared" si="39"/>
        <v>71.095</v>
      </c>
      <c r="AB1265" s="27">
        <v>4</v>
      </c>
      <c r="AC1265" s="32">
        <v>2500</v>
      </c>
      <c r="AD1265" s="32">
        <v>30</v>
      </c>
      <c r="AE1265" s="7" t="s">
        <v>1402</v>
      </c>
      <c r="AF1265" s="37">
        <v>67</v>
      </c>
      <c r="AH1265" s="7" t="s">
        <v>1414</v>
      </c>
      <c r="AS1265" s="7" t="s">
        <v>1197</v>
      </c>
      <c r="AV1265" s="2" t="s">
        <v>1427</v>
      </c>
      <c r="AW1265" s="14" t="s">
        <v>3977</v>
      </c>
    </row>
    <row r="1266" spans="1:49" ht="12.75">
      <c r="A1266" s="2" t="s">
        <v>3978</v>
      </c>
      <c r="C1266" s="2" t="s">
        <v>2726</v>
      </c>
      <c r="D1266" s="2" t="s">
        <v>3978</v>
      </c>
      <c r="E1266" s="2" t="s">
        <v>962</v>
      </c>
      <c r="F1266" s="2" t="s">
        <v>128</v>
      </c>
      <c r="H1266" s="3"/>
      <c r="I1266" s="3"/>
      <c r="J1266" s="3"/>
      <c r="K1266" s="4" t="s">
        <v>1411</v>
      </c>
      <c r="M1266" s="24">
        <v>40</v>
      </c>
      <c r="N1266" s="27">
        <v>21.5</v>
      </c>
      <c r="O1266" s="2" t="s">
        <v>515</v>
      </c>
      <c r="P1266" s="10">
        <v>71</v>
      </c>
      <c r="Q1266" s="27">
        <v>44.7</v>
      </c>
      <c r="R1266" s="2" t="s">
        <v>516</v>
      </c>
      <c r="S1266" s="2" t="s">
        <v>200</v>
      </c>
      <c r="T1266" s="10">
        <v>1982</v>
      </c>
      <c r="U1266" s="2" t="s">
        <v>200</v>
      </c>
      <c r="Z1266" s="13">
        <f t="shared" si="38"/>
        <v>40.358333333333334</v>
      </c>
      <c r="AA1266" s="13">
        <f t="shared" si="39"/>
        <v>71.745</v>
      </c>
      <c r="AB1266" s="27">
        <v>4</v>
      </c>
      <c r="AC1266" s="32">
        <v>2860</v>
      </c>
      <c r="AD1266" s="32">
        <v>50</v>
      </c>
      <c r="AE1266" s="7" t="s">
        <v>200</v>
      </c>
      <c r="AF1266" s="37">
        <v>4</v>
      </c>
      <c r="AG1266" s="7" t="s">
        <v>1445</v>
      </c>
      <c r="AH1266" s="7" t="s">
        <v>193</v>
      </c>
      <c r="AS1266" s="7" t="s">
        <v>3404</v>
      </c>
      <c r="AT1266" s="7" t="s">
        <v>2059</v>
      </c>
      <c r="AU1266" s="7" t="s">
        <v>2550</v>
      </c>
      <c r="AV1266" s="2" t="s">
        <v>3979</v>
      </c>
      <c r="AW1266" s="14" t="s">
        <v>3315</v>
      </c>
    </row>
    <row r="1267" spans="1:49" ht="12.75">
      <c r="A1267" s="2" t="s">
        <v>3327</v>
      </c>
      <c r="C1267" s="2" t="s">
        <v>3768</v>
      </c>
      <c r="D1267" s="2" t="s">
        <v>3328</v>
      </c>
      <c r="E1267" s="2" t="s">
        <v>2266</v>
      </c>
      <c r="F1267" s="2" t="s">
        <v>389</v>
      </c>
      <c r="K1267" s="4" t="s">
        <v>1411</v>
      </c>
      <c r="L1267" s="32">
        <v>1</v>
      </c>
      <c r="M1267" s="24">
        <v>40</v>
      </c>
      <c r="N1267" s="27">
        <v>56.6</v>
      </c>
      <c r="O1267" s="2" t="s">
        <v>515</v>
      </c>
      <c r="P1267" s="10">
        <v>72</v>
      </c>
      <c r="Q1267" s="27">
        <v>58.6</v>
      </c>
      <c r="R1267" s="2" t="s">
        <v>516</v>
      </c>
      <c r="S1267" s="2" t="s">
        <v>1402</v>
      </c>
      <c r="T1267" s="10">
        <v>2543</v>
      </c>
      <c r="Z1267" s="13">
        <f t="shared" si="38"/>
        <v>40.943333333333335</v>
      </c>
      <c r="AA1267" s="13">
        <f t="shared" si="39"/>
        <v>72.97666666666667</v>
      </c>
      <c r="AB1267" s="27">
        <v>4</v>
      </c>
      <c r="AC1267" s="32">
        <v>1775</v>
      </c>
      <c r="AD1267" s="32">
        <v>30</v>
      </c>
      <c r="AE1267" s="7" t="s">
        <v>1402</v>
      </c>
      <c r="AF1267" s="37">
        <v>14</v>
      </c>
      <c r="AH1267" s="7" t="s">
        <v>1414</v>
      </c>
      <c r="AS1267" s="7" t="s">
        <v>1200</v>
      </c>
      <c r="AV1267" s="2" t="s">
        <v>1419</v>
      </c>
      <c r="AW1267" s="14" t="s">
        <v>3329</v>
      </c>
    </row>
    <row r="1268" spans="1:49" ht="12.75">
      <c r="A1268" s="2" t="s">
        <v>3318</v>
      </c>
      <c r="C1268" s="2" t="s">
        <v>4759</v>
      </c>
      <c r="D1268" s="2" t="s">
        <v>3318</v>
      </c>
      <c r="E1268" s="2" t="s">
        <v>962</v>
      </c>
      <c r="F1268" s="2" t="s">
        <v>128</v>
      </c>
      <c r="K1268" s="4" t="s">
        <v>1411</v>
      </c>
      <c r="M1268" s="24">
        <v>40</v>
      </c>
      <c r="N1268" s="27">
        <v>43.6</v>
      </c>
      <c r="O1268" s="2" t="s">
        <v>515</v>
      </c>
      <c r="P1268" s="10">
        <v>72</v>
      </c>
      <c r="Q1268" s="27">
        <v>17.6</v>
      </c>
      <c r="R1268" s="2" t="s">
        <v>516</v>
      </c>
      <c r="S1268" s="2" t="s">
        <v>200</v>
      </c>
      <c r="T1268" s="10">
        <v>1516</v>
      </c>
      <c r="U1268" s="2" t="s">
        <v>200</v>
      </c>
      <c r="Z1268" s="13">
        <f t="shared" si="38"/>
        <v>40.72666666666667</v>
      </c>
      <c r="AA1268" s="13">
        <f t="shared" si="39"/>
        <v>72.29333333333334</v>
      </c>
      <c r="AB1268" s="27">
        <v>4</v>
      </c>
      <c r="AC1268" s="32">
        <v>2978</v>
      </c>
      <c r="AD1268" s="32">
        <v>38</v>
      </c>
      <c r="AE1268" s="7" t="s">
        <v>200</v>
      </c>
      <c r="AF1268" s="37">
        <v>46</v>
      </c>
      <c r="AG1268" s="7" t="s">
        <v>1436</v>
      </c>
      <c r="AH1268" s="7" t="s">
        <v>1414</v>
      </c>
      <c r="AS1268" s="7" t="s">
        <v>3404</v>
      </c>
      <c r="AV1268" s="2" t="s">
        <v>866</v>
      </c>
      <c r="AW1268" s="14" t="s">
        <v>3319</v>
      </c>
    </row>
    <row r="1269" spans="1:49" ht="12.75">
      <c r="A1269" s="2" t="s">
        <v>3324</v>
      </c>
      <c r="C1269" s="2" t="s">
        <v>4474</v>
      </c>
      <c r="D1269" s="2" t="s">
        <v>3324</v>
      </c>
      <c r="E1269" s="2" t="s">
        <v>2266</v>
      </c>
      <c r="F1269" s="2" t="s">
        <v>389</v>
      </c>
      <c r="H1269" s="2" t="s">
        <v>3325</v>
      </c>
      <c r="J1269" s="2" t="s">
        <v>1410</v>
      </c>
      <c r="K1269" s="4" t="s">
        <v>1411</v>
      </c>
      <c r="M1269" s="24">
        <v>40</v>
      </c>
      <c r="N1269" s="27">
        <v>36.5</v>
      </c>
      <c r="O1269" s="2" t="s">
        <v>515</v>
      </c>
      <c r="P1269" s="10">
        <v>72</v>
      </c>
      <c r="Q1269" s="27">
        <v>47.6</v>
      </c>
      <c r="R1269" s="2" t="s">
        <v>516</v>
      </c>
      <c r="S1269" s="2" t="s">
        <v>1410</v>
      </c>
      <c r="T1269" s="10">
        <v>2926</v>
      </c>
      <c r="U1269" s="2" t="s">
        <v>1410</v>
      </c>
      <c r="Z1269" s="13">
        <f t="shared" si="38"/>
        <v>40.608333333333334</v>
      </c>
      <c r="AA1269" s="13">
        <f t="shared" si="39"/>
        <v>72.79333333333334</v>
      </c>
      <c r="AB1269" s="27">
        <v>4</v>
      </c>
      <c r="AC1269" s="32">
        <v>2614</v>
      </c>
      <c r="AD1269" s="32">
        <v>50</v>
      </c>
      <c r="AE1269" s="7" t="s">
        <v>1410</v>
      </c>
      <c r="AF1269" s="37">
        <v>126</v>
      </c>
      <c r="AG1269" s="7" t="s">
        <v>1403</v>
      </c>
      <c r="AH1269" s="7" t="s">
        <v>193</v>
      </c>
      <c r="AS1269" s="7" t="s">
        <v>1200</v>
      </c>
      <c r="AV1269" s="2" t="s">
        <v>1419</v>
      </c>
      <c r="AW1269" s="14" t="s">
        <v>3326</v>
      </c>
    </row>
    <row r="1270" spans="1:49" ht="12.75">
      <c r="A1270" s="2" t="s">
        <v>3320</v>
      </c>
      <c r="C1270" s="2" t="s">
        <v>1645</v>
      </c>
      <c r="D1270" s="2" t="s">
        <v>3320</v>
      </c>
      <c r="E1270" s="2" t="s">
        <v>3321</v>
      </c>
      <c r="F1270" s="2" t="s">
        <v>389</v>
      </c>
      <c r="H1270" s="3" t="s">
        <v>3322</v>
      </c>
      <c r="I1270" s="3"/>
      <c r="J1270" s="3"/>
      <c r="K1270" s="4" t="s">
        <v>1411</v>
      </c>
      <c r="M1270" s="24">
        <v>40</v>
      </c>
      <c r="N1270" s="27">
        <v>16.3</v>
      </c>
      <c r="O1270" s="2" t="s">
        <v>515</v>
      </c>
      <c r="P1270" s="10">
        <v>72</v>
      </c>
      <c r="Q1270" s="27">
        <v>2.9</v>
      </c>
      <c r="R1270" s="2" t="s">
        <v>516</v>
      </c>
      <c r="S1270" s="2" t="s">
        <v>208</v>
      </c>
      <c r="T1270" s="10">
        <v>2953</v>
      </c>
      <c r="Z1270" s="13">
        <f t="shared" si="38"/>
        <v>40.27166666666667</v>
      </c>
      <c r="AA1270" s="13">
        <f t="shared" si="39"/>
        <v>72.04833333333333</v>
      </c>
      <c r="AB1270" s="27">
        <v>4</v>
      </c>
      <c r="AC1270" s="32">
        <v>1600</v>
      </c>
      <c r="AD1270" s="32">
        <v>35</v>
      </c>
      <c r="AE1270" s="7" t="s">
        <v>208</v>
      </c>
      <c r="AF1270" s="37">
        <v>115</v>
      </c>
      <c r="AG1270" s="7" t="s">
        <v>2559</v>
      </c>
      <c r="AH1270" s="7" t="s">
        <v>193</v>
      </c>
      <c r="AS1270" s="7" t="s">
        <v>1200</v>
      </c>
      <c r="AV1270" s="2" t="s">
        <v>1419</v>
      </c>
      <c r="AW1270" s="14" t="s">
        <v>3323</v>
      </c>
    </row>
    <row r="1271" spans="1:49" ht="12.75">
      <c r="A1271" s="2" t="s">
        <v>3333</v>
      </c>
      <c r="B1271" s="2" t="s">
        <v>3334</v>
      </c>
      <c r="C1271" s="2" t="s">
        <v>4782</v>
      </c>
      <c r="D1271" s="2" t="s">
        <v>3334</v>
      </c>
      <c r="E1271" s="2" t="s">
        <v>3335</v>
      </c>
      <c r="F1271" s="2" t="s">
        <v>634</v>
      </c>
      <c r="K1271" s="4" t="s">
        <v>1411</v>
      </c>
      <c r="M1271" s="24">
        <v>39</v>
      </c>
      <c r="N1271" s="27">
        <v>49.4</v>
      </c>
      <c r="O1271" s="2" t="s">
        <v>515</v>
      </c>
      <c r="P1271" s="10">
        <v>45</v>
      </c>
      <c r="Q1271" s="27">
        <v>40.4</v>
      </c>
      <c r="R1271" s="2" t="s">
        <v>516</v>
      </c>
      <c r="S1271" s="2" t="s">
        <v>1402</v>
      </c>
      <c r="T1271" s="10">
        <v>6558</v>
      </c>
      <c r="Z1271" s="13">
        <f t="shared" si="38"/>
        <v>39.82333333333333</v>
      </c>
      <c r="AA1271" s="13">
        <f t="shared" si="39"/>
        <v>45.67333333333333</v>
      </c>
      <c r="AC1271" s="32">
        <v>1500</v>
      </c>
      <c r="AD1271" s="32">
        <v>30</v>
      </c>
      <c r="AE1271" s="7" t="s">
        <v>1402</v>
      </c>
      <c r="AF1271" s="37">
        <v>168</v>
      </c>
      <c r="AH1271" s="7" t="s">
        <v>193</v>
      </c>
      <c r="AS1271" s="7" t="s">
        <v>1197</v>
      </c>
      <c r="AT1271" s="7" t="s">
        <v>2055</v>
      </c>
      <c r="AU1271" s="7" t="s">
        <v>208</v>
      </c>
      <c r="AV1271" s="2" t="s">
        <v>1427</v>
      </c>
      <c r="AW1271" s="14" t="s">
        <v>1071</v>
      </c>
    </row>
    <row r="1272" spans="1:49" ht="12.75">
      <c r="A1272" s="2" t="s">
        <v>3330</v>
      </c>
      <c r="C1272" s="2" t="s">
        <v>1587</v>
      </c>
      <c r="D1272" s="2" t="s">
        <v>3330</v>
      </c>
      <c r="F1272" s="2" t="s">
        <v>2003</v>
      </c>
      <c r="H1272" s="2" t="s">
        <v>3331</v>
      </c>
      <c r="K1272" s="4" t="s">
        <v>1411</v>
      </c>
      <c r="M1272" s="24">
        <v>39</v>
      </c>
      <c r="N1272" s="27">
        <v>11.3</v>
      </c>
      <c r="O1272" s="2" t="s">
        <v>515</v>
      </c>
      <c r="P1272" s="10">
        <v>45</v>
      </c>
      <c r="Q1272" s="27">
        <v>27.5</v>
      </c>
      <c r="R1272" s="2" t="s">
        <v>516</v>
      </c>
      <c r="S1272" s="2" t="s">
        <v>1410</v>
      </c>
      <c r="T1272" s="10">
        <v>2864</v>
      </c>
      <c r="Z1272" s="13">
        <f t="shared" si="38"/>
        <v>39.18833333333333</v>
      </c>
      <c r="AA1272" s="13">
        <f t="shared" si="39"/>
        <v>45.458333333333336</v>
      </c>
      <c r="AC1272" s="32">
        <v>3300</v>
      </c>
      <c r="AD1272" s="32">
        <v>45</v>
      </c>
      <c r="AE1272" s="7" t="s">
        <v>1410</v>
      </c>
      <c r="AF1272" s="37">
        <v>137</v>
      </c>
      <c r="AG1272" s="7" t="s">
        <v>1932</v>
      </c>
      <c r="AH1272" s="7" t="s">
        <v>193</v>
      </c>
      <c r="AS1272" s="7" t="s">
        <v>3404</v>
      </c>
      <c r="AV1272" s="2" t="s">
        <v>2237</v>
      </c>
      <c r="AW1272" s="14" t="s">
        <v>3332</v>
      </c>
    </row>
    <row r="1273" spans="1:49" ht="12.75">
      <c r="A1273" s="2" t="s">
        <v>909</v>
      </c>
      <c r="C1273" s="2" t="s">
        <v>1417</v>
      </c>
      <c r="D1273" s="2" t="s">
        <v>910</v>
      </c>
      <c r="E1273" s="2" t="s">
        <v>911</v>
      </c>
      <c r="F1273" s="2" t="s">
        <v>2003</v>
      </c>
      <c r="K1273" s="4" t="s">
        <v>1411</v>
      </c>
      <c r="M1273" s="24">
        <v>39</v>
      </c>
      <c r="N1273" s="27">
        <v>54.1</v>
      </c>
      <c r="O1273" s="2" t="s">
        <v>515</v>
      </c>
      <c r="P1273" s="10">
        <v>46</v>
      </c>
      <c r="Q1273" s="27">
        <v>47.2</v>
      </c>
      <c r="R1273" s="2" t="s">
        <v>516</v>
      </c>
      <c r="S1273" s="2" t="s">
        <v>200</v>
      </c>
      <c r="T1273" s="10">
        <v>2001</v>
      </c>
      <c r="U1273" s="2" t="s">
        <v>200</v>
      </c>
      <c r="Z1273" s="13">
        <f t="shared" si="38"/>
        <v>39.901666666666664</v>
      </c>
      <c r="AA1273" s="13">
        <f t="shared" si="39"/>
        <v>46.78666666666667</v>
      </c>
      <c r="AB1273" s="27">
        <v>5</v>
      </c>
      <c r="AC1273" s="32">
        <v>2226</v>
      </c>
      <c r="AD1273" s="32">
        <v>37</v>
      </c>
      <c r="AE1273" s="7" t="s">
        <v>200</v>
      </c>
      <c r="AF1273" s="37">
        <v>58</v>
      </c>
      <c r="AG1273" s="7" t="s">
        <v>1496</v>
      </c>
      <c r="AH1273" s="7" t="s">
        <v>193</v>
      </c>
      <c r="AS1273" s="7" t="s">
        <v>1200</v>
      </c>
      <c r="AV1273" s="2" t="s">
        <v>1419</v>
      </c>
      <c r="AW1273" s="14" t="s">
        <v>985</v>
      </c>
    </row>
    <row r="1274" spans="1:49" ht="12.75">
      <c r="A1274" s="2" t="s">
        <v>3338</v>
      </c>
      <c r="C1274" s="2" t="s">
        <v>185</v>
      </c>
      <c r="D1274" s="2" t="s">
        <v>3339</v>
      </c>
      <c r="E1274" s="2" t="s">
        <v>3335</v>
      </c>
      <c r="F1274" s="2" t="s">
        <v>634</v>
      </c>
      <c r="K1274" s="4" t="s">
        <v>1411</v>
      </c>
      <c r="M1274" s="24">
        <v>39</v>
      </c>
      <c r="N1274" s="27">
        <v>27</v>
      </c>
      <c r="O1274" s="2" t="s">
        <v>515</v>
      </c>
      <c r="P1274" s="10">
        <v>46</v>
      </c>
      <c r="Q1274" s="27">
        <v>20.7</v>
      </c>
      <c r="R1274" s="2" t="s">
        <v>516</v>
      </c>
      <c r="S1274" s="2" t="s">
        <v>208</v>
      </c>
      <c r="T1274" s="10">
        <v>5508</v>
      </c>
      <c r="Z1274" s="13">
        <f t="shared" si="38"/>
        <v>39.45</v>
      </c>
      <c r="AA1274" s="13">
        <f t="shared" si="39"/>
        <v>46.345</v>
      </c>
      <c r="AC1274" s="32">
        <v>2000</v>
      </c>
      <c r="AD1274" s="32">
        <v>30</v>
      </c>
      <c r="AE1274" s="7" t="s">
        <v>208</v>
      </c>
      <c r="AF1274" s="37">
        <v>81</v>
      </c>
      <c r="AG1274" s="7" t="s">
        <v>1462</v>
      </c>
      <c r="AH1274" s="7" t="s">
        <v>1414</v>
      </c>
      <c r="AS1274" s="7" t="s">
        <v>1200</v>
      </c>
      <c r="AV1274" s="2" t="s">
        <v>1419</v>
      </c>
      <c r="AW1274" s="14" t="s">
        <v>908</v>
      </c>
    </row>
    <row r="1275" spans="1:49" ht="12.75">
      <c r="A1275" s="2" t="s">
        <v>3336</v>
      </c>
      <c r="C1275" s="2" t="s">
        <v>2962</v>
      </c>
      <c r="D1275" s="2" t="s">
        <v>3337</v>
      </c>
      <c r="E1275" s="2" t="s">
        <v>3335</v>
      </c>
      <c r="F1275" s="2" t="s">
        <v>634</v>
      </c>
      <c r="K1275" s="4" t="s">
        <v>1411</v>
      </c>
      <c r="M1275" s="24">
        <v>39</v>
      </c>
      <c r="N1275" s="27">
        <v>12.1</v>
      </c>
      <c r="O1275" s="2" t="s">
        <v>515</v>
      </c>
      <c r="P1275" s="10">
        <v>46</v>
      </c>
      <c r="Q1275" s="27">
        <v>27.3</v>
      </c>
      <c r="R1275" s="2" t="s">
        <v>516</v>
      </c>
      <c r="S1275" s="2" t="s">
        <v>1402</v>
      </c>
      <c r="T1275" s="10">
        <v>2001</v>
      </c>
      <c r="Z1275" s="13">
        <f t="shared" si="38"/>
        <v>39.20166666666667</v>
      </c>
      <c r="AA1275" s="13">
        <f t="shared" si="39"/>
        <v>46.455</v>
      </c>
      <c r="AC1275" s="32">
        <v>1500</v>
      </c>
      <c r="AD1275" s="32">
        <v>30</v>
      </c>
      <c r="AE1275" s="7" t="s">
        <v>1402</v>
      </c>
      <c r="AF1275" s="37">
        <v>92</v>
      </c>
      <c r="AH1275" s="7" t="s">
        <v>193</v>
      </c>
      <c r="AS1275" s="7" t="s">
        <v>1200</v>
      </c>
      <c r="AV1275" s="2" t="s">
        <v>1419</v>
      </c>
      <c r="AW1275" s="14" t="s">
        <v>732</v>
      </c>
    </row>
    <row r="1276" spans="1:49" ht="12.75">
      <c r="A1276" s="2" t="s">
        <v>917</v>
      </c>
      <c r="C1276" s="2" t="s">
        <v>185</v>
      </c>
      <c r="D1276" s="2" t="s">
        <v>918</v>
      </c>
      <c r="E1276" s="2" t="s">
        <v>2002</v>
      </c>
      <c r="F1276" s="2" t="s">
        <v>2003</v>
      </c>
      <c r="K1276" s="4" t="s">
        <v>1411</v>
      </c>
      <c r="M1276" s="24">
        <v>39</v>
      </c>
      <c r="N1276" s="27">
        <v>49.9</v>
      </c>
      <c r="O1276" s="2" t="s">
        <v>515</v>
      </c>
      <c r="P1276" s="10">
        <v>48</v>
      </c>
      <c r="Q1276" s="27">
        <v>58</v>
      </c>
      <c r="R1276" s="2" t="s">
        <v>516</v>
      </c>
      <c r="S1276" s="2" t="s">
        <v>208</v>
      </c>
      <c r="T1276" s="10">
        <v>-16</v>
      </c>
      <c r="Z1276" s="13">
        <f t="shared" si="38"/>
        <v>39.83166666666666</v>
      </c>
      <c r="AA1276" s="13">
        <f t="shared" si="39"/>
        <v>48.96666666666667</v>
      </c>
      <c r="AC1276" s="32">
        <v>2000</v>
      </c>
      <c r="AD1276" s="32">
        <v>60</v>
      </c>
      <c r="AE1276" s="7" t="s">
        <v>1402</v>
      </c>
      <c r="AF1276" s="37">
        <v>120</v>
      </c>
      <c r="AH1276" s="7" t="s">
        <v>1414</v>
      </c>
      <c r="AS1276" s="7" t="s">
        <v>1197</v>
      </c>
      <c r="AT1276" s="7" t="s">
        <v>2057</v>
      </c>
      <c r="AU1276" s="7" t="s">
        <v>1412</v>
      </c>
      <c r="AV1276" s="2" t="s">
        <v>1427</v>
      </c>
      <c r="AW1276" s="14" t="s">
        <v>733</v>
      </c>
    </row>
    <row r="1277" spans="1:49" ht="12.75">
      <c r="A1277" s="2" t="s">
        <v>915</v>
      </c>
      <c r="C1277" s="2" t="s">
        <v>2803</v>
      </c>
      <c r="D1277" s="2" t="s">
        <v>916</v>
      </c>
      <c r="E1277" s="2" t="s">
        <v>2002</v>
      </c>
      <c r="F1277" s="2" t="s">
        <v>2003</v>
      </c>
      <c r="K1277" s="4" t="s">
        <v>1411</v>
      </c>
      <c r="M1277" s="24">
        <v>39</v>
      </c>
      <c r="N1277" s="27">
        <v>39</v>
      </c>
      <c r="O1277" s="2" t="s">
        <v>515</v>
      </c>
      <c r="P1277" s="10">
        <v>48</v>
      </c>
      <c r="Q1277" s="27">
        <v>59.4</v>
      </c>
      <c r="R1277" s="2" t="s">
        <v>516</v>
      </c>
      <c r="S1277" s="2" t="s">
        <v>1402</v>
      </c>
      <c r="T1277" s="10">
        <v>-59</v>
      </c>
      <c r="Z1277" s="13">
        <f t="shared" si="38"/>
        <v>39.65</v>
      </c>
      <c r="AA1277" s="13">
        <f t="shared" si="39"/>
        <v>48.99</v>
      </c>
      <c r="AC1277" s="32">
        <v>2000</v>
      </c>
      <c r="AD1277" s="32">
        <v>60</v>
      </c>
      <c r="AE1277" s="7" t="s">
        <v>1402</v>
      </c>
      <c r="AF1277" s="37">
        <v>92</v>
      </c>
      <c r="AH1277" s="7" t="s">
        <v>1414</v>
      </c>
      <c r="AS1277" s="7" t="s">
        <v>1200</v>
      </c>
      <c r="AV1277" s="2" t="s">
        <v>1419</v>
      </c>
      <c r="AW1277" s="14" t="s">
        <v>734</v>
      </c>
    </row>
    <row r="1278" spans="1:49" ht="12.75">
      <c r="A1278" s="2" t="s">
        <v>912</v>
      </c>
      <c r="C1278" s="2" t="s">
        <v>1748</v>
      </c>
      <c r="D1278" s="2" t="s">
        <v>913</v>
      </c>
      <c r="E1278" s="2" t="s">
        <v>2002</v>
      </c>
      <c r="F1278" s="2" t="s">
        <v>2003</v>
      </c>
      <c r="K1278" s="4" t="s">
        <v>1411</v>
      </c>
      <c r="L1278" s="32">
        <v>2</v>
      </c>
      <c r="M1278" s="24">
        <v>39</v>
      </c>
      <c r="N1278" s="27">
        <v>0.3</v>
      </c>
      <c r="O1278" s="2" t="s">
        <v>515</v>
      </c>
      <c r="P1278" s="10">
        <v>48</v>
      </c>
      <c r="Q1278" s="27">
        <v>48.3</v>
      </c>
      <c r="R1278" s="2" t="s">
        <v>516</v>
      </c>
      <c r="S1278" s="2" t="s">
        <v>1402</v>
      </c>
      <c r="T1278" s="10">
        <v>-75</v>
      </c>
      <c r="Z1278" s="13">
        <f t="shared" si="38"/>
        <v>39.005</v>
      </c>
      <c r="AA1278" s="13">
        <f t="shared" si="39"/>
        <v>48.805</v>
      </c>
      <c r="AC1278" s="32">
        <v>2000</v>
      </c>
      <c r="AD1278" s="32">
        <v>30</v>
      </c>
      <c r="AE1278" s="7" t="s">
        <v>1402</v>
      </c>
      <c r="AF1278" s="37">
        <v>137</v>
      </c>
      <c r="AH1278" s="7" t="s">
        <v>1414</v>
      </c>
      <c r="AS1278" s="7" t="s">
        <v>1197</v>
      </c>
      <c r="AT1278" s="7" t="s">
        <v>2057</v>
      </c>
      <c r="AU1278" s="7" t="s">
        <v>1412</v>
      </c>
      <c r="AV1278" s="2" t="s">
        <v>1427</v>
      </c>
      <c r="AW1278" s="14" t="s">
        <v>914</v>
      </c>
    </row>
    <row r="1279" spans="1:49" ht="12.75">
      <c r="A1279" s="2" t="s">
        <v>919</v>
      </c>
      <c r="C1279" s="2" t="s">
        <v>3019</v>
      </c>
      <c r="D1279" s="2" t="s">
        <v>920</v>
      </c>
      <c r="E1279" s="2" t="s">
        <v>2002</v>
      </c>
      <c r="F1279" s="2" t="s">
        <v>2003</v>
      </c>
      <c r="K1279" s="4" t="s">
        <v>1411</v>
      </c>
      <c r="M1279" s="24">
        <v>39</v>
      </c>
      <c r="N1279" s="27">
        <v>51.3</v>
      </c>
      <c r="O1279" s="2" t="s">
        <v>515</v>
      </c>
      <c r="P1279" s="10">
        <v>49</v>
      </c>
      <c r="Q1279" s="27">
        <v>20.4</v>
      </c>
      <c r="R1279" s="2" t="s">
        <v>516</v>
      </c>
      <c r="S1279" s="2" t="s">
        <v>208</v>
      </c>
      <c r="T1279" s="10">
        <v>-56</v>
      </c>
      <c r="Z1279" s="13">
        <f t="shared" si="38"/>
        <v>39.855</v>
      </c>
      <c r="AA1279" s="13">
        <f t="shared" si="39"/>
        <v>49.34</v>
      </c>
      <c r="AC1279" s="32">
        <v>2000</v>
      </c>
      <c r="AD1279" s="32">
        <v>80</v>
      </c>
      <c r="AE1279" s="7" t="s">
        <v>208</v>
      </c>
      <c r="AF1279" s="37">
        <v>4</v>
      </c>
      <c r="AG1279" s="7" t="s">
        <v>1445</v>
      </c>
      <c r="AH1279" s="7" t="s">
        <v>1414</v>
      </c>
      <c r="AS1279" s="7" t="s">
        <v>1197</v>
      </c>
      <c r="AT1279" s="7" t="s">
        <v>2057</v>
      </c>
      <c r="AU1279" s="7" t="s">
        <v>1412</v>
      </c>
      <c r="AV1279" s="2" t="s">
        <v>1427</v>
      </c>
      <c r="AW1279" s="14" t="s">
        <v>40</v>
      </c>
    </row>
    <row r="1280" spans="1:49" ht="12.75">
      <c r="A1280" s="2" t="s">
        <v>41</v>
      </c>
      <c r="B1280" s="2" t="s">
        <v>42</v>
      </c>
      <c r="C1280" s="2" t="s">
        <v>531</v>
      </c>
      <c r="D1280" s="2" t="s">
        <v>41</v>
      </c>
      <c r="E1280" s="2" t="s">
        <v>4720</v>
      </c>
      <c r="F1280" s="2" t="s">
        <v>4715</v>
      </c>
      <c r="K1280" s="4" t="s">
        <v>1411</v>
      </c>
      <c r="L1280" s="32">
        <v>1</v>
      </c>
      <c r="M1280" s="24">
        <v>39</v>
      </c>
      <c r="N1280" s="27">
        <v>24.6</v>
      </c>
      <c r="O1280" s="2" t="s">
        <v>515</v>
      </c>
      <c r="P1280" s="10">
        <v>53</v>
      </c>
      <c r="Q1280" s="27">
        <v>11.9</v>
      </c>
      <c r="R1280" s="2" t="s">
        <v>516</v>
      </c>
      <c r="S1280" s="2" t="s">
        <v>200</v>
      </c>
      <c r="T1280" s="10">
        <v>-43</v>
      </c>
      <c r="U1280" s="2" t="s">
        <v>200</v>
      </c>
      <c r="Z1280" s="13">
        <f t="shared" si="38"/>
        <v>39.41</v>
      </c>
      <c r="AA1280" s="13">
        <f t="shared" si="39"/>
        <v>53.19833333333333</v>
      </c>
      <c r="AB1280" s="27">
        <v>5</v>
      </c>
      <c r="AC1280" s="32">
        <v>1590</v>
      </c>
      <c r="AD1280" s="32">
        <v>35</v>
      </c>
      <c r="AE1280" s="7" t="s">
        <v>200</v>
      </c>
      <c r="AF1280" s="37">
        <v>128</v>
      </c>
      <c r="AG1280" s="7" t="s">
        <v>1403</v>
      </c>
      <c r="AH1280" s="7" t="s">
        <v>193</v>
      </c>
      <c r="AS1280" s="7" t="s">
        <v>1200</v>
      </c>
      <c r="AV1280" s="2" t="s">
        <v>1419</v>
      </c>
      <c r="AW1280" s="14" t="s">
        <v>3813</v>
      </c>
    </row>
    <row r="1281" spans="1:49" ht="12.75">
      <c r="A1281" s="2" t="s">
        <v>43</v>
      </c>
      <c r="C1281" s="2" t="s">
        <v>2606</v>
      </c>
      <c r="D1281" s="2" t="s">
        <v>43</v>
      </c>
      <c r="E1281" s="2" t="s">
        <v>44</v>
      </c>
      <c r="F1281" s="2" t="s">
        <v>4715</v>
      </c>
      <c r="H1281" s="3" t="s">
        <v>45</v>
      </c>
      <c r="I1281" s="3"/>
      <c r="J1281" s="3"/>
      <c r="K1281" s="4" t="s">
        <v>1411</v>
      </c>
      <c r="M1281" s="24">
        <v>39</v>
      </c>
      <c r="N1281" s="27">
        <v>40.8</v>
      </c>
      <c r="O1281" s="2" t="s">
        <v>515</v>
      </c>
      <c r="P1281" s="10">
        <v>54</v>
      </c>
      <c r="Q1281" s="27">
        <v>12.3</v>
      </c>
      <c r="R1281" s="2" t="s">
        <v>516</v>
      </c>
      <c r="S1281" s="2" t="s">
        <v>1402</v>
      </c>
      <c r="T1281" s="10">
        <v>-39</v>
      </c>
      <c r="Z1281" s="13">
        <f t="shared" si="38"/>
        <v>39.68</v>
      </c>
      <c r="AA1281" s="13">
        <f t="shared" si="39"/>
        <v>54.205</v>
      </c>
      <c r="AB1281" s="27">
        <v>5</v>
      </c>
      <c r="AC1281" s="32">
        <v>2700</v>
      </c>
      <c r="AD1281" s="32">
        <v>60</v>
      </c>
      <c r="AE1281" s="7" t="s">
        <v>1402</v>
      </c>
      <c r="AF1281" s="37">
        <v>164</v>
      </c>
      <c r="AG1281" s="7" t="s">
        <v>1433</v>
      </c>
      <c r="AH1281" s="7" t="s">
        <v>1414</v>
      </c>
      <c r="AS1281" s="7" t="s">
        <v>1197</v>
      </c>
      <c r="AT1281" s="7" t="s">
        <v>2057</v>
      </c>
      <c r="AU1281" s="7" t="s">
        <v>46</v>
      </c>
      <c r="AV1281" s="2" t="s">
        <v>1427</v>
      </c>
      <c r="AW1281" s="14" t="s">
        <v>47</v>
      </c>
    </row>
    <row r="1282" spans="1:49" ht="12.75">
      <c r="A1282" s="2" t="s">
        <v>48</v>
      </c>
      <c r="C1282" s="2" t="s">
        <v>1443</v>
      </c>
      <c r="D1282" s="2" t="s">
        <v>49</v>
      </c>
      <c r="E1282" s="2" t="s">
        <v>44</v>
      </c>
      <c r="F1282" s="2" t="s">
        <v>4715</v>
      </c>
      <c r="K1282" s="4" t="s">
        <v>1411</v>
      </c>
      <c r="M1282" s="24">
        <v>39</v>
      </c>
      <c r="N1282" s="27">
        <v>28.8</v>
      </c>
      <c r="O1282" s="2" t="s">
        <v>515</v>
      </c>
      <c r="P1282" s="10">
        <v>54</v>
      </c>
      <c r="Q1282" s="27">
        <v>22</v>
      </c>
      <c r="R1282" s="2" t="s">
        <v>516</v>
      </c>
      <c r="S1282" s="2" t="s">
        <v>200</v>
      </c>
      <c r="T1282" s="10">
        <v>7</v>
      </c>
      <c r="U1282" s="2" t="s">
        <v>200</v>
      </c>
      <c r="Z1282" s="13">
        <f t="shared" si="38"/>
        <v>39.48</v>
      </c>
      <c r="AA1282" s="13">
        <f t="shared" si="39"/>
        <v>54.36666666666667</v>
      </c>
      <c r="AB1282" s="27">
        <v>5</v>
      </c>
      <c r="AC1282" s="32">
        <v>2499</v>
      </c>
      <c r="AD1282" s="32">
        <v>41</v>
      </c>
      <c r="AE1282" s="7" t="s">
        <v>200</v>
      </c>
      <c r="AF1282" s="37">
        <v>109</v>
      </c>
      <c r="AG1282" s="7" t="s">
        <v>2559</v>
      </c>
      <c r="AH1282" s="7" t="s">
        <v>1414</v>
      </c>
      <c r="AS1282" s="7" t="s">
        <v>1197</v>
      </c>
      <c r="AT1282" s="7" t="s">
        <v>2057</v>
      </c>
      <c r="AU1282" s="7" t="s">
        <v>1412</v>
      </c>
      <c r="AV1282" s="2" t="s">
        <v>50</v>
      </c>
      <c r="AW1282" s="14" t="s">
        <v>51</v>
      </c>
    </row>
    <row r="1283" spans="1:49" ht="12.75">
      <c r="A1283" s="2" t="s">
        <v>52</v>
      </c>
      <c r="C1283" s="2" t="s">
        <v>1438</v>
      </c>
      <c r="D1283" s="2" t="s">
        <v>1438</v>
      </c>
      <c r="F1283" s="2" t="s">
        <v>4715</v>
      </c>
      <c r="K1283" s="17" t="s">
        <v>166</v>
      </c>
      <c r="M1283" s="25">
        <v>39</v>
      </c>
      <c r="N1283" s="28">
        <v>38</v>
      </c>
      <c r="O1283" s="8" t="s">
        <v>515</v>
      </c>
      <c r="P1283" s="22">
        <v>59</v>
      </c>
      <c r="Q1283" s="28">
        <v>58</v>
      </c>
      <c r="R1283" s="8" t="s">
        <v>516</v>
      </c>
      <c r="T1283" s="10">
        <v>0</v>
      </c>
      <c r="Z1283" s="13">
        <f t="shared" si="38"/>
        <v>39.63333333333333</v>
      </c>
      <c r="AA1283" s="13">
        <f t="shared" si="39"/>
        <v>59.96666666666667</v>
      </c>
      <c r="AF1283" s="38"/>
      <c r="AW1283" s="14" t="s">
        <v>53</v>
      </c>
    </row>
    <row r="1284" spans="1:49" ht="12.75">
      <c r="A1284" s="2" t="s">
        <v>54</v>
      </c>
      <c r="B1284" s="2" t="s">
        <v>55</v>
      </c>
      <c r="C1284" s="2" t="s">
        <v>2962</v>
      </c>
      <c r="D1284" s="2" t="s">
        <v>54</v>
      </c>
      <c r="F1284" s="2" t="s">
        <v>4715</v>
      </c>
      <c r="H1284" s="2" t="s">
        <v>56</v>
      </c>
      <c r="J1284" s="2" t="s">
        <v>1410</v>
      </c>
      <c r="K1284" s="4" t="s">
        <v>1411</v>
      </c>
      <c r="M1284" s="24">
        <v>39</v>
      </c>
      <c r="N1284" s="27">
        <v>5</v>
      </c>
      <c r="O1284" s="2" t="s">
        <v>515</v>
      </c>
      <c r="P1284" s="10">
        <v>63</v>
      </c>
      <c r="Q1284" s="27">
        <v>36.8</v>
      </c>
      <c r="R1284" s="2" t="s">
        <v>516</v>
      </c>
      <c r="S1284" s="2" t="s">
        <v>1410</v>
      </c>
      <c r="T1284" s="10">
        <v>630</v>
      </c>
      <c r="U1284" s="2" t="s">
        <v>1410</v>
      </c>
      <c r="Z1284" s="13">
        <f t="shared" si="38"/>
        <v>39.083333333333336</v>
      </c>
      <c r="AA1284" s="13">
        <f t="shared" si="39"/>
        <v>63.61333333333333</v>
      </c>
      <c r="AB1284" s="27">
        <v>4</v>
      </c>
      <c r="AC1284" s="32">
        <v>2750</v>
      </c>
      <c r="AD1284" s="32">
        <v>42</v>
      </c>
      <c r="AE1284" s="7" t="s">
        <v>1410</v>
      </c>
      <c r="AF1284" s="37">
        <v>155</v>
      </c>
      <c r="AG1284" s="7" t="s">
        <v>1483</v>
      </c>
      <c r="AH1284" s="7" t="s">
        <v>193</v>
      </c>
      <c r="AS1284" s="7" t="s">
        <v>3404</v>
      </c>
      <c r="AU1284" s="7" t="s">
        <v>1411</v>
      </c>
      <c r="AV1284" s="2" t="s">
        <v>2237</v>
      </c>
      <c r="AW1284" s="14" t="s">
        <v>57</v>
      </c>
    </row>
    <row r="1285" spans="1:49" ht="12.75">
      <c r="A1285" s="2" t="s">
        <v>58</v>
      </c>
      <c r="C1285" s="2" t="s">
        <v>2524</v>
      </c>
      <c r="D1285" s="2" t="s">
        <v>58</v>
      </c>
      <c r="F1285" s="2" t="s">
        <v>128</v>
      </c>
      <c r="H1285" s="2" t="s">
        <v>59</v>
      </c>
      <c r="J1285" s="2" t="s">
        <v>1507</v>
      </c>
      <c r="K1285" s="4" t="s">
        <v>1411</v>
      </c>
      <c r="M1285" s="24">
        <v>39</v>
      </c>
      <c r="N1285" s="27">
        <v>46.5</v>
      </c>
      <c r="O1285" s="2" t="s">
        <v>515</v>
      </c>
      <c r="P1285" s="10">
        <v>64</v>
      </c>
      <c r="Q1285" s="27">
        <v>29</v>
      </c>
      <c r="R1285" s="2" t="s">
        <v>516</v>
      </c>
      <c r="S1285" s="2" t="s">
        <v>1507</v>
      </c>
      <c r="T1285" s="10">
        <v>751</v>
      </c>
      <c r="U1285" s="2" t="s">
        <v>1507</v>
      </c>
      <c r="Z1285" s="13">
        <f t="shared" si="38"/>
        <v>39.775</v>
      </c>
      <c r="AA1285" s="13">
        <f t="shared" si="39"/>
        <v>64.48333333333333</v>
      </c>
      <c r="AB1285" s="27">
        <v>4</v>
      </c>
      <c r="AC1285" s="32">
        <v>3000</v>
      </c>
      <c r="AD1285" s="32">
        <v>45</v>
      </c>
      <c r="AE1285" s="7" t="s">
        <v>1507</v>
      </c>
      <c r="AF1285" s="37">
        <v>10</v>
      </c>
      <c r="AG1285" s="7" t="s">
        <v>1450</v>
      </c>
      <c r="AH1285" s="7" t="s">
        <v>193</v>
      </c>
      <c r="AS1285" s="7" t="s">
        <v>1200</v>
      </c>
      <c r="AV1285" s="2" t="s">
        <v>1419</v>
      </c>
      <c r="AW1285" s="14" t="s">
        <v>60</v>
      </c>
    </row>
    <row r="1286" spans="1:49" ht="12.75">
      <c r="A1286" s="2" t="s">
        <v>61</v>
      </c>
      <c r="B1286" s="2" t="s">
        <v>62</v>
      </c>
      <c r="C1286" s="2" t="s">
        <v>1443</v>
      </c>
      <c r="D1286" s="2" t="s">
        <v>63</v>
      </c>
      <c r="F1286" s="2" t="s">
        <v>128</v>
      </c>
      <c r="K1286" s="4" t="s">
        <v>1411</v>
      </c>
      <c r="M1286" s="24">
        <v>39</v>
      </c>
      <c r="N1286" s="27">
        <v>41.4</v>
      </c>
      <c r="O1286" s="2" t="s">
        <v>515</v>
      </c>
      <c r="P1286" s="10">
        <v>64</v>
      </c>
      <c r="Q1286" s="27">
        <v>33</v>
      </c>
      <c r="R1286" s="2" t="s">
        <v>516</v>
      </c>
      <c r="S1286" s="2" t="s">
        <v>200</v>
      </c>
      <c r="T1286" s="10">
        <v>689</v>
      </c>
      <c r="U1286" s="2" t="s">
        <v>200</v>
      </c>
      <c r="Z1286" s="13">
        <f aca="true" t="shared" si="40" ref="Z1286:Z1349">M1286+(N1286/60)</f>
        <v>39.69</v>
      </c>
      <c r="AA1286" s="13">
        <f t="shared" si="39"/>
        <v>64.55</v>
      </c>
      <c r="AB1286" s="27">
        <v>4</v>
      </c>
      <c r="AC1286" s="32">
        <v>1189</v>
      </c>
      <c r="AD1286" s="32">
        <v>58</v>
      </c>
      <c r="AE1286" s="7" t="s">
        <v>200</v>
      </c>
      <c r="AF1286" s="37">
        <v>35</v>
      </c>
      <c r="AG1286" s="7" t="s">
        <v>1452</v>
      </c>
      <c r="AH1286" s="7" t="s">
        <v>193</v>
      </c>
      <c r="AS1286" s="7" t="s">
        <v>1197</v>
      </c>
      <c r="AV1286" s="2" t="s">
        <v>1427</v>
      </c>
      <c r="AW1286" s="14" t="s">
        <v>1662</v>
      </c>
    </row>
    <row r="1287" spans="1:49" ht="12.75">
      <c r="A1287" s="2" t="s">
        <v>1663</v>
      </c>
      <c r="C1287" s="2" t="s">
        <v>4075</v>
      </c>
      <c r="D1287" s="2" t="s">
        <v>1664</v>
      </c>
      <c r="F1287" s="2" t="s">
        <v>128</v>
      </c>
      <c r="K1287" s="4" t="s">
        <v>1411</v>
      </c>
      <c r="L1287" s="32">
        <v>3</v>
      </c>
      <c r="M1287" s="24">
        <v>39</v>
      </c>
      <c r="N1287" s="27">
        <v>8.3</v>
      </c>
      <c r="O1287" s="2" t="s">
        <v>515</v>
      </c>
      <c r="P1287" s="10">
        <v>65</v>
      </c>
      <c r="Q1287" s="27">
        <v>9.9</v>
      </c>
      <c r="R1287" s="2" t="s">
        <v>516</v>
      </c>
      <c r="S1287" s="2" t="s">
        <v>200</v>
      </c>
      <c r="T1287" s="10">
        <v>1047</v>
      </c>
      <c r="U1287" s="2" t="s">
        <v>200</v>
      </c>
      <c r="Z1287" s="13">
        <f t="shared" si="40"/>
        <v>39.138333333333335</v>
      </c>
      <c r="AA1287" s="13">
        <f t="shared" si="39"/>
        <v>65.165</v>
      </c>
      <c r="AB1287" s="27">
        <v>4</v>
      </c>
      <c r="AC1287" s="32">
        <v>2493</v>
      </c>
      <c r="AD1287" s="32">
        <v>38</v>
      </c>
      <c r="AE1287" s="7" t="s">
        <v>200</v>
      </c>
      <c r="AF1287" s="37">
        <v>19</v>
      </c>
      <c r="AG1287" s="7" t="s">
        <v>1450</v>
      </c>
      <c r="AH1287" s="7" t="s">
        <v>193</v>
      </c>
      <c r="AS1287" s="7" t="s">
        <v>1197</v>
      </c>
      <c r="AV1287" s="2" t="s">
        <v>1427</v>
      </c>
      <c r="AW1287" s="14" t="s">
        <v>1665</v>
      </c>
    </row>
    <row r="1288" spans="1:49" ht="12.75">
      <c r="A1288" s="2" t="s">
        <v>1666</v>
      </c>
      <c r="C1288" s="2" t="s">
        <v>4224</v>
      </c>
      <c r="D1288" s="2" t="s">
        <v>1666</v>
      </c>
      <c r="F1288" s="2" t="s">
        <v>128</v>
      </c>
      <c r="H1288" s="2" t="s">
        <v>1667</v>
      </c>
      <c r="J1288" s="2" t="s">
        <v>1507</v>
      </c>
      <c r="K1288" s="4" t="s">
        <v>1411</v>
      </c>
      <c r="M1288" s="24">
        <v>39</v>
      </c>
      <c r="N1288" s="27">
        <v>42</v>
      </c>
      <c r="O1288" s="2" t="s">
        <v>515</v>
      </c>
      <c r="P1288" s="10">
        <v>66</v>
      </c>
      <c r="Q1288" s="27">
        <v>59</v>
      </c>
      <c r="R1288" s="2" t="s">
        <v>516</v>
      </c>
      <c r="S1288" s="2" t="s">
        <v>1507</v>
      </c>
      <c r="T1288" s="10">
        <v>2224</v>
      </c>
      <c r="U1288" s="2" t="s">
        <v>1507</v>
      </c>
      <c r="Z1288" s="13">
        <f t="shared" si="40"/>
        <v>39.7</v>
      </c>
      <c r="AA1288" s="13">
        <f t="shared" si="39"/>
        <v>66.98333333333333</v>
      </c>
      <c r="AB1288" s="27">
        <v>4</v>
      </c>
      <c r="AC1288" s="32">
        <v>3100</v>
      </c>
      <c r="AD1288" s="32">
        <v>49</v>
      </c>
      <c r="AE1288" s="7" t="s">
        <v>1507</v>
      </c>
      <c r="AF1288" s="37">
        <v>96</v>
      </c>
      <c r="AG1288" s="7" t="s">
        <v>1418</v>
      </c>
      <c r="AH1288" s="7" t="s">
        <v>193</v>
      </c>
      <c r="AS1288" s="7" t="s">
        <v>1200</v>
      </c>
      <c r="AV1288" s="2" t="s">
        <v>1419</v>
      </c>
      <c r="AW1288" s="14" t="s">
        <v>1668</v>
      </c>
    </row>
    <row r="1289" spans="1:49" ht="12.75">
      <c r="A1289" s="2" t="s">
        <v>1669</v>
      </c>
      <c r="C1289" s="2" t="s">
        <v>4523</v>
      </c>
      <c r="D1289" s="2" t="s">
        <v>1670</v>
      </c>
      <c r="E1289" s="2" t="s">
        <v>1671</v>
      </c>
      <c r="F1289" s="2" t="s">
        <v>389</v>
      </c>
      <c r="K1289" s="17" t="s">
        <v>166</v>
      </c>
      <c r="L1289" s="32">
        <v>2</v>
      </c>
      <c r="M1289" s="25">
        <v>39</v>
      </c>
      <c r="N1289" s="28">
        <v>49</v>
      </c>
      <c r="O1289" s="8" t="s">
        <v>515</v>
      </c>
      <c r="P1289" s="22">
        <v>69</v>
      </c>
      <c r="Q1289" s="28">
        <v>34</v>
      </c>
      <c r="R1289" s="8" t="s">
        <v>516</v>
      </c>
      <c r="T1289" s="10">
        <v>4724</v>
      </c>
      <c r="Z1289" s="13">
        <f t="shared" si="40"/>
        <v>39.81666666666667</v>
      </c>
      <c r="AA1289" s="13">
        <f t="shared" si="39"/>
        <v>69.56666666666666</v>
      </c>
      <c r="AC1289" s="32">
        <v>2150</v>
      </c>
      <c r="AF1289" s="38">
        <v>105</v>
      </c>
      <c r="AH1289" s="7" t="s">
        <v>1404</v>
      </c>
      <c r="AS1289" s="7" t="s">
        <v>1200</v>
      </c>
      <c r="AV1289" s="2" t="s">
        <v>1419</v>
      </c>
      <c r="AW1289" s="14" t="s">
        <v>1672</v>
      </c>
    </row>
    <row r="1290" spans="1:49" ht="12.75">
      <c r="A1290" s="2" t="s">
        <v>3183</v>
      </c>
      <c r="C1290" s="2" t="s">
        <v>1438</v>
      </c>
      <c r="D1290" s="2" t="s">
        <v>1438</v>
      </c>
      <c r="E1290" s="2" t="s">
        <v>3968</v>
      </c>
      <c r="F1290" s="2" t="s">
        <v>3964</v>
      </c>
      <c r="K1290" s="17" t="s">
        <v>166</v>
      </c>
      <c r="M1290" s="25">
        <v>39</v>
      </c>
      <c r="N1290" s="28">
        <v>18</v>
      </c>
      <c r="O1290" s="8" t="s">
        <v>515</v>
      </c>
      <c r="P1290" s="22">
        <v>71</v>
      </c>
      <c r="Q1290" s="28">
        <v>31</v>
      </c>
      <c r="R1290" s="8" t="s">
        <v>516</v>
      </c>
      <c r="T1290" s="10">
        <v>7005</v>
      </c>
      <c r="Z1290" s="13">
        <f t="shared" si="40"/>
        <v>39.3</v>
      </c>
      <c r="AA1290" s="13">
        <f t="shared" si="39"/>
        <v>71.51666666666667</v>
      </c>
      <c r="AF1290" s="38"/>
      <c r="AW1290" s="14" t="s">
        <v>3184</v>
      </c>
    </row>
    <row r="1291" spans="1:49" ht="12.75">
      <c r="A1291" s="2" t="s">
        <v>1673</v>
      </c>
      <c r="C1291" s="2" t="s">
        <v>197</v>
      </c>
      <c r="D1291" s="2" t="s">
        <v>1673</v>
      </c>
      <c r="E1291" s="2" t="s">
        <v>3968</v>
      </c>
      <c r="F1291" s="2" t="s">
        <v>3964</v>
      </c>
      <c r="K1291" s="4" t="s">
        <v>1411</v>
      </c>
      <c r="L1291" s="32">
        <v>3</v>
      </c>
      <c r="M1291" s="24">
        <v>39</v>
      </c>
      <c r="N1291" s="27">
        <v>13.5</v>
      </c>
      <c r="O1291" s="2" t="s">
        <v>515</v>
      </c>
      <c r="P1291" s="10">
        <v>71</v>
      </c>
      <c r="Q1291" s="27">
        <v>12.3</v>
      </c>
      <c r="R1291" s="2" t="s">
        <v>516</v>
      </c>
      <c r="S1291" s="2" t="s">
        <v>1402</v>
      </c>
      <c r="T1291" s="10">
        <v>0</v>
      </c>
      <c r="Z1291" s="13">
        <f t="shared" si="40"/>
        <v>39.225</v>
      </c>
      <c r="AA1291" s="13">
        <f t="shared" si="39"/>
        <v>71.205</v>
      </c>
      <c r="AC1291" s="32">
        <v>800</v>
      </c>
      <c r="AD1291" s="32">
        <v>30</v>
      </c>
      <c r="AE1291" s="7" t="s">
        <v>1402</v>
      </c>
      <c r="AF1291" s="37">
        <v>44</v>
      </c>
      <c r="AH1291" s="7" t="s">
        <v>193</v>
      </c>
      <c r="AS1291" s="7" t="s">
        <v>1200</v>
      </c>
      <c r="AV1291" s="2" t="s">
        <v>1419</v>
      </c>
      <c r="AW1291" s="14" t="s">
        <v>3182</v>
      </c>
    </row>
    <row r="1292" spans="1:49" ht="12.75">
      <c r="A1292" s="2" t="s">
        <v>3185</v>
      </c>
      <c r="C1292" s="2" t="s">
        <v>2553</v>
      </c>
      <c r="D1292" s="2" t="s">
        <v>3185</v>
      </c>
      <c r="E1292" s="2" t="s">
        <v>2002</v>
      </c>
      <c r="F1292" s="2" t="s">
        <v>2003</v>
      </c>
      <c r="K1292" s="4" t="s">
        <v>1411</v>
      </c>
      <c r="L1292" s="32">
        <v>3</v>
      </c>
      <c r="M1292" s="24">
        <v>38</v>
      </c>
      <c r="N1292" s="27">
        <v>45.1</v>
      </c>
      <c r="O1292" s="2" t="s">
        <v>515</v>
      </c>
      <c r="P1292" s="10">
        <v>48</v>
      </c>
      <c r="Q1292" s="27">
        <v>48.6</v>
      </c>
      <c r="R1292" s="2" t="s">
        <v>516</v>
      </c>
      <c r="S1292" s="2" t="s">
        <v>1402</v>
      </c>
      <c r="T1292" s="10">
        <v>30</v>
      </c>
      <c r="U1292" s="2" t="s">
        <v>200</v>
      </c>
      <c r="Z1292" s="13">
        <f t="shared" si="40"/>
        <v>38.751666666666665</v>
      </c>
      <c r="AA1292" s="13">
        <f t="shared" si="39"/>
        <v>48.81</v>
      </c>
      <c r="AB1292" s="27">
        <v>5</v>
      </c>
      <c r="AC1292" s="32">
        <v>1576</v>
      </c>
      <c r="AD1292" s="32">
        <v>45</v>
      </c>
      <c r="AE1292" s="7" t="s">
        <v>200</v>
      </c>
      <c r="AF1292" s="37">
        <v>140</v>
      </c>
      <c r="AG1292" s="7" t="s">
        <v>3712</v>
      </c>
      <c r="AH1292" s="7" t="s">
        <v>193</v>
      </c>
      <c r="AS1292" s="7" t="s">
        <v>1200</v>
      </c>
      <c r="AV1292" s="2" t="s">
        <v>1419</v>
      </c>
      <c r="AW1292" s="14" t="s">
        <v>2221</v>
      </c>
    </row>
    <row r="1293" spans="1:49" ht="12.75">
      <c r="A1293" s="2" t="s">
        <v>3186</v>
      </c>
      <c r="B1293" s="2" t="s">
        <v>3187</v>
      </c>
      <c r="C1293" s="2" t="s">
        <v>764</v>
      </c>
      <c r="D1293" s="2" t="s">
        <v>3188</v>
      </c>
      <c r="E1293" s="2" t="s">
        <v>4720</v>
      </c>
      <c r="F1293" s="2" t="s">
        <v>4715</v>
      </c>
      <c r="K1293" s="4" t="s">
        <v>1411</v>
      </c>
      <c r="M1293" s="24">
        <v>38</v>
      </c>
      <c r="N1293" s="27">
        <v>59.1</v>
      </c>
      <c r="O1293" s="2" t="s">
        <v>515</v>
      </c>
      <c r="P1293" s="10">
        <v>56</v>
      </c>
      <c r="Q1293" s="27">
        <v>21.4</v>
      </c>
      <c r="R1293" s="2" t="s">
        <v>516</v>
      </c>
      <c r="S1293" s="2" t="s">
        <v>200</v>
      </c>
      <c r="T1293" s="10">
        <v>338</v>
      </c>
      <c r="U1293" s="2" t="s">
        <v>200</v>
      </c>
      <c r="Z1293" s="13">
        <f t="shared" si="40"/>
        <v>38.985</v>
      </c>
      <c r="AA1293" s="13">
        <f t="shared" si="39"/>
        <v>56.35666666666667</v>
      </c>
      <c r="AB1293" s="27">
        <v>4</v>
      </c>
      <c r="AC1293" s="32">
        <v>2399</v>
      </c>
      <c r="AD1293" s="32">
        <v>35</v>
      </c>
      <c r="AE1293" s="7" t="s">
        <v>200</v>
      </c>
      <c r="AF1293" s="37">
        <v>102</v>
      </c>
      <c r="AG1293" s="7" t="s">
        <v>3996</v>
      </c>
      <c r="AH1293" s="7" t="s">
        <v>1414</v>
      </c>
      <c r="AS1293" s="7" t="s">
        <v>1197</v>
      </c>
      <c r="AT1293" s="7" t="s">
        <v>2057</v>
      </c>
      <c r="AU1293" s="7" t="s">
        <v>1412</v>
      </c>
      <c r="AV1293" s="2" t="s">
        <v>3189</v>
      </c>
      <c r="AW1293" s="14" t="s">
        <v>3190</v>
      </c>
    </row>
    <row r="1294" spans="1:49" ht="12.75">
      <c r="A1294" s="2" t="s">
        <v>3191</v>
      </c>
      <c r="C1294" s="2" t="s">
        <v>3192</v>
      </c>
      <c r="D1294" s="2" t="s">
        <v>3951</v>
      </c>
      <c r="E1294" s="2" t="s">
        <v>4720</v>
      </c>
      <c r="F1294" s="2" t="s">
        <v>4715</v>
      </c>
      <c r="K1294" s="4" t="s">
        <v>1411</v>
      </c>
      <c r="M1294" s="24">
        <v>38</v>
      </c>
      <c r="N1294" s="27">
        <v>15.8</v>
      </c>
      <c r="O1294" s="2" t="s">
        <v>515</v>
      </c>
      <c r="P1294" s="10">
        <v>57</v>
      </c>
      <c r="Q1294" s="27">
        <v>44.1</v>
      </c>
      <c r="R1294" s="2" t="s">
        <v>516</v>
      </c>
      <c r="S1294" s="2" t="s">
        <v>1402</v>
      </c>
      <c r="T1294" s="10">
        <v>0</v>
      </c>
      <c r="Z1294" s="13">
        <f t="shared" si="40"/>
        <v>38.263333333333335</v>
      </c>
      <c r="AA1294" s="13">
        <f aca="true" t="shared" si="41" ref="AA1294:AA1357">IF(R1294="W",(P1294*-1+(Q1294/-60)),P1294+(Q1294/60))</f>
        <v>57.735</v>
      </c>
      <c r="AB1294" s="27">
        <v>4</v>
      </c>
      <c r="AC1294" s="32">
        <v>2200</v>
      </c>
      <c r="AD1294" s="32">
        <v>25</v>
      </c>
      <c r="AE1294" s="7" t="s">
        <v>1402</v>
      </c>
      <c r="AF1294" s="37">
        <v>119</v>
      </c>
      <c r="AH1294" s="7" t="s">
        <v>1414</v>
      </c>
      <c r="AS1294" s="7" t="s">
        <v>1200</v>
      </c>
      <c r="AV1294" s="2" t="s">
        <v>1419</v>
      </c>
      <c r="AW1294" s="14" t="s">
        <v>735</v>
      </c>
    </row>
    <row r="1295" spans="1:49" ht="12.75">
      <c r="A1295" s="2" t="s">
        <v>3193</v>
      </c>
      <c r="B1295" s="2" t="s">
        <v>3194</v>
      </c>
      <c r="C1295" s="2" t="s">
        <v>4998</v>
      </c>
      <c r="D1295" s="2" t="s">
        <v>3951</v>
      </c>
      <c r="E1295" s="2" t="s">
        <v>3195</v>
      </c>
      <c r="F1295" s="2" t="s">
        <v>4715</v>
      </c>
      <c r="K1295" s="4" t="s">
        <v>1411</v>
      </c>
      <c r="M1295" s="24">
        <v>38</v>
      </c>
      <c r="N1295" s="27">
        <v>0.7</v>
      </c>
      <c r="O1295" s="2" t="s">
        <v>515</v>
      </c>
      <c r="P1295" s="10">
        <v>58</v>
      </c>
      <c r="Q1295" s="27">
        <v>11.7</v>
      </c>
      <c r="R1295" s="2" t="s">
        <v>516</v>
      </c>
      <c r="S1295" s="2" t="s">
        <v>200</v>
      </c>
      <c r="T1295" s="10">
        <v>919</v>
      </c>
      <c r="U1295" s="2" t="s">
        <v>200</v>
      </c>
      <c r="Z1295" s="13">
        <f t="shared" si="40"/>
        <v>38.01166666666666</v>
      </c>
      <c r="AA1295" s="13">
        <f t="shared" si="41"/>
        <v>58.195</v>
      </c>
      <c r="AB1295" s="27">
        <v>4</v>
      </c>
      <c r="AC1295" s="32">
        <v>2641</v>
      </c>
      <c r="AD1295" s="32">
        <v>45</v>
      </c>
      <c r="AE1295" s="7" t="s">
        <v>200</v>
      </c>
      <c r="AF1295" s="37">
        <v>153</v>
      </c>
      <c r="AG1295" s="7" t="s">
        <v>1483</v>
      </c>
      <c r="AH1295" s="7" t="s">
        <v>1414</v>
      </c>
      <c r="AS1295" s="7" t="s">
        <v>1197</v>
      </c>
      <c r="AT1295" s="7" t="s">
        <v>2056</v>
      </c>
      <c r="AU1295" s="7" t="s">
        <v>1475</v>
      </c>
      <c r="AV1295" s="2" t="s">
        <v>3196</v>
      </c>
      <c r="AW1295" s="14" t="s">
        <v>3197</v>
      </c>
    </row>
    <row r="1296" spans="1:49" ht="12.75">
      <c r="A1296" s="2" t="s">
        <v>3202</v>
      </c>
      <c r="B1296" s="2" t="s">
        <v>3203</v>
      </c>
      <c r="C1296" s="2" t="s">
        <v>3713</v>
      </c>
      <c r="D1296" s="2" t="s">
        <v>3199</v>
      </c>
      <c r="E1296" s="2" t="s">
        <v>962</v>
      </c>
      <c r="F1296" s="2" t="s">
        <v>128</v>
      </c>
      <c r="H1296" s="2" t="s">
        <v>3204</v>
      </c>
      <c r="J1296" s="2" t="s">
        <v>1410</v>
      </c>
      <c r="K1296" s="4" t="s">
        <v>1411</v>
      </c>
      <c r="M1296" s="24">
        <v>38</v>
      </c>
      <c r="N1296" s="27">
        <v>50</v>
      </c>
      <c r="O1296" s="2" t="s">
        <v>515</v>
      </c>
      <c r="P1296" s="10">
        <v>65</v>
      </c>
      <c r="Q1296" s="27">
        <v>55.3</v>
      </c>
      <c r="R1296" s="2" t="s">
        <v>516</v>
      </c>
      <c r="S1296" s="2" t="s">
        <v>1410</v>
      </c>
      <c r="T1296" s="10">
        <v>1365</v>
      </c>
      <c r="U1296" s="2" t="s">
        <v>1410</v>
      </c>
      <c r="Z1296" s="13">
        <f t="shared" si="40"/>
        <v>38.833333333333336</v>
      </c>
      <c r="AA1296" s="13">
        <f t="shared" si="41"/>
        <v>65.92166666666667</v>
      </c>
      <c r="AB1296" s="27">
        <v>4</v>
      </c>
      <c r="AC1296" s="32">
        <v>2498</v>
      </c>
      <c r="AD1296" s="32">
        <v>40</v>
      </c>
      <c r="AE1296" s="7" t="s">
        <v>1410</v>
      </c>
      <c r="AF1296" s="37">
        <v>77</v>
      </c>
      <c r="AG1296" s="7" t="s">
        <v>2403</v>
      </c>
      <c r="AH1296" s="7" t="s">
        <v>1414</v>
      </c>
      <c r="AS1296" s="7" t="s">
        <v>1197</v>
      </c>
      <c r="AW1296" s="14" t="s">
        <v>2143</v>
      </c>
    </row>
    <row r="1297" spans="1:49" ht="12.75">
      <c r="A1297" s="2" t="s">
        <v>3198</v>
      </c>
      <c r="C1297" s="2" t="s">
        <v>4458</v>
      </c>
      <c r="D1297" s="2" t="s">
        <v>3199</v>
      </c>
      <c r="E1297" s="2" t="s">
        <v>3200</v>
      </c>
      <c r="F1297" s="2" t="s">
        <v>128</v>
      </c>
      <c r="H1297" s="3"/>
      <c r="I1297" s="3"/>
      <c r="J1297" s="3"/>
      <c r="K1297" s="4" t="s">
        <v>1411</v>
      </c>
      <c r="M1297" s="24">
        <v>38</v>
      </c>
      <c r="N1297" s="27">
        <v>48.1</v>
      </c>
      <c r="O1297" s="2" t="s">
        <v>515</v>
      </c>
      <c r="P1297" s="10">
        <v>65</v>
      </c>
      <c r="Q1297" s="27">
        <v>46.5</v>
      </c>
      <c r="R1297" s="2" t="s">
        <v>516</v>
      </c>
      <c r="S1297" s="2" t="s">
        <v>200</v>
      </c>
      <c r="T1297" s="10">
        <v>1194</v>
      </c>
      <c r="U1297" s="2" t="s">
        <v>200</v>
      </c>
      <c r="Z1297" s="13">
        <f t="shared" si="40"/>
        <v>38.80166666666667</v>
      </c>
      <c r="AA1297" s="13">
        <f t="shared" si="41"/>
        <v>65.775</v>
      </c>
      <c r="AB1297" s="27">
        <v>4</v>
      </c>
      <c r="AC1297" s="32">
        <v>2834</v>
      </c>
      <c r="AD1297" s="32">
        <v>44</v>
      </c>
      <c r="AE1297" s="7" t="s">
        <v>200</v>
      </c>
      <c r="AF1297" s="37">
        <v>164</v>
      </c>
      <c r="AG1297" s="7" t="s">
        <v>1433</v>
      </c>
      <c r="AH1297" s="7" t="s">
        <v>193</v>
      </c>
      <c r="AS1297" s="7" t="s">
        <v>1200</v>
      </c>
      <c r="AV1297" s="2" t="s">
        <v>1419</v>
      </c>
      <c r="AW1297" s="14" t="s">
        <v>3201</v>
      </c>
    </row>
    <row r="1298" spans="1:49" ht="12.75">
      <c r="A1298" s="2" t="s">
        <v>3205</v>
      </c>
      <c r="B1298" s="2" t="s">
        <v>3206</v>
      </c>
      <c r="C1298" s="2" t="s">
        <v>1482</v>
      </c>
      <c r="D1298" s="2" t="s">
        <v>3207</v>
      </c>
      <c r="E1298" s="2" t="s">
        <v>962</v>
      </c>
      <c r="F1298" s="2" t="s">
        <v>128</v>
      </c>
      <c r="K1298" s="4" t="s">
        <v>1411</v>
      </c>
      <c r="M1298" s="24">
        <v>38</v>
      </c>
      <c r="N1298" s="27">
        <v>24.6</v>
      </c>
      <c r="O1298" s="2" t="s">
        <v>515</v>
      </c>
      <c r="P1298" s="10">
        <v>67</v>
      </c>
      <c r="Q1298" s="27">
        <v>56.7</v>
      </c>
      <c r="R1298" s="2" t="s">
        <v>516</v>
      </c>
      <c r="S1298" s="2" t="s">
        <v>200</v>
      </c>
      <c r="T1298" s="10">
        <v>1949</v>
      </c>
      <c r="U1298" s="2" t="s">
        <v>200</v>
      </c>
      <c r="Z1298" s="13">
        <f t="shared" si="40"/>
        <v>38.41</v>
      </c>
      <c r="AA1298" s="13">
        <f t="shared" si="41"/>
        <v>67.945</v>
      </c>
      <c r="AB1298" s="27">
        <v>4</v>
      </c>
      <c r="AC1298" s="32">
        <v>1524</v>
      </c>
      <c r="AD1298" s="32">
        <v>35</v>
      </c>
      <c r="AE1298" s="7" t="s">
        <v>200</v>
      </c>
      <c r="AF1298" s="37">
        <v>153</v>
      </c>
      <c r="AG1298" s="7" t="s">
        <v>1483</v>
      </c>
      <c r="AH1298" s="7" t="s">
        <v>193</v>
      </c>
      <c r="AS1298" s="7" t="s">
        <v>1200</v>
      </c>
      <c r="AV1298" s="2" t="s">
        <v>1419</v>
      </c>
      <c r="AW1298" s="14" t="s">
        <v>3208</v>
      </c>
    </row>
    <row r="1299" spans="1:49" ht="12.75">
      <c r="A1299" s="2" t="s">
        <v>74</v>
      </c>
      <c r="C1299" s="2" t="s">
        <v>2481</v>
      </c>
      <c r="D1299" s="2" t="s">
        <v>74</v>
      </c>
      <c r="E1299" s="2" t="s">
        <v>3968</v>
      </c>
      <c r="F1299" s="2" t="s">
        <v>3964</v>
      </c>
      <c r="H1299" s="2" t="s">
        <v>1675</v>
      </c>
      <c r="J1299" s="2" t="s">
        <v>1410</v>
      </c>
      <c r="K1299" s="4" t="s">
        <v>1411</v>
      </c>
      <c r="M1299" s="24">
        <v>38</v>
      </c>
      <c r="N1299" s="27">
        <v>32.6</v>
      </c>
      <c r="O1299" s="2" t="s">
        <v>515</v>
      </c>
      <c r="P1299" s="10">
        <v>68</v>
      </c>
      <c r="Q1299" s="27">
        <v>49.5</v>
      </c>
      <c r="R1299" s="2" t="s">
        <v>516</v>
      </c>
      <c r="S1299" s="2" t="s">
        <v>1410</v>
      </c>
      <c r="T1299" s="10">
        <v>2575</v>
      </c>
      <c r="U1299" s="2" t="s">
        <v>1410</v>
      </c>
      <c r="Z1299" s="13">
        <f t="shared" si="40"/>
        <v>38.54333333333334</v>
      </c>
      <c r="AA1299" s="13">
        <f t="shared" si="41"/>
        <v>68.825</v>
      </c>
      <c r="AB1299" s="27">
        <v>4</v>
      </c>
      <c r="AC1299" s="32">
        <v>3100</v>
      </c>
      <c r="AD1299" s="32">
        <v>45</v>
      </c>
      <c r="AE1299" s="7" t="s">
        <v>1410</v>
      </c>
      <c r="AF1299" s="37">
        <v>90</v>
      </c>
      <c r="AG1299" s="7" t="s">
        <v>1418</v>
      </c>
      <c r="AH1299" s="7" t="s">
        <v>193</v>
      </c>
      <c r="AS1299" s="7" t="s">
        <v>3404</v>
      </c>
      <c r="AV1299" s="2" t="s">
        <v>866</v>
      </c>
      <c r="AW1299" s="14" t="s">
        <v>1676</v>
      </c>
    </row>
    <row r="1300" spans="1:49" ht="12.75">
      <c r="A1300" s="2" t="s">
        <v>3209</v>
      </c>
      <c r="C1300" s="2" t="s">
        <v>3210</v>
      </c>
      <c r="D1300" s="2" t="s">
        <v>74</v>
      </c>
      <c r="E1300" s="2" t="s">
        <v>3968</v>
      </c>
      <c r="F1300" s="2" t="s">
        <v>3964</v>
      </c>
      <c r="K1300" s="4" t="s">
        <v>1411</v>
      </c>
      <c r="M1300" s="24">
        <v>38</v>
      </c>
      <c r="N1300" s="27">
        <v>30.7</v>
      </c>
      <c r="O1300" s="2" t="s">
        <v>515</v>
      </c>
      <c r="P1300" s="10">
        <v>68</v>
      </c>
      <c r="Q1300" s="27">
        <v>40.3</v>
      </c>
      <c r="R1300" s="2" t="s">
        <v>516</v>
      </c>
      <c r="S1300" s="2" t="s">
        <v>200</v>
      </c>
      <c r="T1300" s="10">
        <v>2379</v>
      </c>
      <c r="U1300" s="2" t="s">
        <v>200</v>
      </c>
      <c r="Z1300" s="13">
        <f t="shared" si="40"/>
        <v>38.51166666666666</v>
      </c>
      <c r="AA1300" s="13">
        <f t="shared" si="41"/>
        <v>68.67166666666667</v>
      </c>
      <c r="AB1300" s="27">
        <v>4</v>
      </c>
      <c r="AC1300" s="32">
        <v>2521</v>
      </c>
      <c r="AD1300" s="32">
        <v>49</v>
      </c>
      <c r="AE1300" s="7" t="s">
        <v>200</v>
      </c>
      <c r="AF1300" s="37">
        <v>83</v>
      </c>
      <c r="AG1300" s="7" t="s">
        <v>1462</v>
      </c>
      <c r="AH1300" s="7" t="s">
        <v>1414</v>
      </c>
      <c r="AS1300" s="7" t="s">
        <v>3404</v>
      </c>
      <c r="AV1300" s="2" t="s">
        <v>866</v>
      </c>
      <c r="AW1300" s="14" t="s">
        <v>1674</v>
      </c>
    </row>
    <row r="1301" spans="1:49" ht="12.75">
      <c r="A1301" s="2" t="s">
        <v>1677</v>
      </c>
      <c r="C1301" s="2" t="s">
        <v>1678</v>
      </c>
      <c r="D1301" s="2" t="s">
        <v>1679</v>
      </c>
      <c r="E1301" s="2" t="s">
        <v>3968</v>
      </c>
      <c r="F1301" s="2" t="s">
        <v>3964</v>
      </c>
      <c r="K1301" s="17" t="s">
        <v>166</v>
      </c>
      <c r="L1301" s="32">
        <v>1</v>
      </c>
      <c r="M1301" s="25">
        <v>38</v>
      </c>
      <c r="N1301" s="28">
        <v>23</v>
      </c>
      <c r="O1301" s="8" t="s">
        <v>515</v>
      </c>
      <c r="P1301" s="22">
        <v>69</v>
      </c>
      <c r="Q1301" s="28">
        <v>59</v>
      </c>
      <c r="R1301" s="8" t="s">
        <v>516</v>
      </c>
      <c r="T1301" s="10">
        <v>5000</v>
      </c>
      <c r="Z1301" s="13">
        <f t="shared" si="40"/>
        <v>38.38333333333333</v>
      </c>
      <c r="AA1301" s="13">
        <f t="shared" si="41"/>
        <v>69.98333333333333</v>
      </c>
      <c r="AC1301" s="32">
        <v>1500</v>
      </c>
      <c r="AF1301" s="38">
        <v>30</v>
      </c>
      <c r="AH1301" s="7" t="s">
        <v>1404</v>
      </c>
      <c r="AS1301" s="7" t="s">
        <v>1200</v>
      </c>
      <c r="AV1301" s="2" t="s">
        <v>1419</v>
      </c>
      <c r="AW1301" s="14" t="s">
        <v>736</v>
      </c>
    </row>
    <row r="1302" spans="1:49" ht="12.75">
      <c r="A1302" s="2" t="s">
        <v>1680</v>
      </c>
      <c r="C1302" s="2" t="s">
        <v>1681</v>
      </c>
      <c r="D1302" s="2" t="s">
        <v>1682</v>
      </c>
      <c r="F1302" s="2" t="s">
        <v>3964</v>
      </c>
      <c r="K1302" s="4" t="s">
        <v>1411</v>
      </c>
      <c r="L1302" s="32">
        <v>2</v>
      </c>
      <c r="M1302" s="24">
        <v>38</v>
      </c>
      <c r="N1302" s="27">
        <v>11.4</v>
      </c>
      <c r="O1302" s="2" t="s">
        <v>515</v>
      </c>
      <c r="P1302" s="10">
        <v>74</v>
      </c>
      <c r="Q1302" s="27">
        <v>1.5</v>
      </c>
      <c r="R1302" s="2" t="s">
        <v>516</v>
      </c>
      <c r="S1302" s="2" t="s">
        <v>200</v>
      </c>
      <c r="T1302" s="10">
        <v>11962</v>
      </c>
      <c r="U1302" s="2" t="s">
        <v>200</v>
      </c>
      <c r="Z1302" s="13">
        <f t="shared" si="40"/>
        <v>38.19</v>
      </c>
      <c r="AA1302" s="13">
        <f t="shared" si="41"/>
        <v>74.025</v>
      </c>
      <c r="AB1302" s="27">
        <v>3</v>
      </c>
      <c r="AC1302" s="32">
        <v>2502</v>
      </c>
      <c r="AD1302" s="32">
        <v>27</v>
      </c>
      <c r="AE1302" s="7" t="s">
        <v>200</v>
      </c>
      <c r="AF1302" s="37">
        <v>69</v>
      </c>
      <c r="AG1302" s="7" t="s">
        <v>2403</v>
      </c>
      <c r="AH1302" s="7" t="s">
        <v>193</v>
      </c>
      <c r="AS1302" s="7" t="s">
        <v>1200</v>
      </c>
      <c r="AV1302" s="2" t="s">
        <v>1419</v>
      </c>
      <c r="AW1302" s="14" t="s">
        <v>1683</v>
      </c>
    </row>
    <row r="1303" spans="1:49" ht="12.75">
      <c r="A1303" s="2" t="s">
        <v>1684</v>
      </c>
      <c r="B1303" s="2" t="s">
        <v>1685</v>
      </c>
      <c r="C1303" s="2" t="s">
        <v>954</v>
      </c>
      <c r="D1303" s="2" t="s">
        <v>1684</v>
      </c>
      <c r="E1303" s="2" t="s">
        <v>4720</v>
      </c>
      <c r="F1303" s="2" t="s">
        <v>4715</v>
      </c>
      <c r="K1303" s="4" t="s">
        <v>1412</v>
      </c>
      <c r="M1303" s="24">
        <v>37</v>
      </c>
      <c r="N1303" s="27">
        <v>44.9</v>
      </c>
      <c r="O1303" s="2" t="s">
        <v>515</v>
      </c>
      <c r="P1303" s="10">
        <v>54</v>
      </c>
      <c r="Q1303" s="27">
        <v>40.8</v>
      </c>
      <c r="R1303" s="2" t="s">
        <v>516</v>
      </c>
      <c r="S1303" s="2" t="s">
        <v>208</v>
      </c>
      <c r="T1303" s="10">
        <v>79</v>
      </c>
      <c r="Z1303" s="13">
        <f t="shared" si="40"/>
        <v>37.748333333333335</v>
      </c>
      <c r="AA1303" s="13">
        <f t="shared" si="41"/>
        <v>54.68</v>
      </c>
      <c r="AC1303" s="32">
        <v>2400</v>
      </c>
      <c r="AD1303" s="32">
        <v>40</v>
      </c>
      <c r="AE1303" s="7" t="s">
        <v>208</v>
      </c>
      <c r="AF1303" s="37">
        <v>44</v>
      </c>
      <c r="AH1303" s="7" t="s">
        <v>193</v>
      </c>
      <c r="AW1303" s="14" t="s">
        <v>737</v>
      </c>
    </row>
    <row r="1304" spans="1:49" ht="12.75">
      <c r="A1304" s="2" t="s">
        <v>1686</v>
      </c>
      <c r="B1304" s="2" t="s">
        <v>1687</v>
      </c>
      <c r="C1304" s="2" t="s">
        <v>4811</v>
      </c>
      <c r="D1304" s="2" t="s">
        <v>3951</v>
      </c>
      <c r="E1304" s="2" t="s">
        <v>4720</v>
      </c>
      <c r="F1304" s="2" t="s">
        <v>4715</v>
      </c>
      <c r="H1304" s="2" t="s">
        <v>1688</v>
      </c>
      <c r="J1304" s="2" t="s">
        <v>1410</v>
      </c>
      <c r="K1304" s="4" t="s">
        <v>1411</v>
      </c>
      <c r="M1304" s="24">
        <v>37</v>
      </c>
      <c r="N1304" s="27">
        <v>59.2</v>
      </c>
      <c r="O1304" s="2" t="s">
        <v>515</v>
      </c>
      <c r="P1304" s="10">
        <v>58</v>
      </c>
      <c r="Q1304" s="27">
        <v>21.7</v>
      </c>
      <c r="R1304" s="2" t="s">
        <v>516</v>
      </c>
      <c r="S1304" s="2" t="s">
        <v>1410</v>
      </c>
      <c r="T1304" s="10">
        <v>692</v>
      </c>
      <c r="U1304" s="2" t="s">
        <v>1410</v>
      </c>
      <c r="Z1304" s="13">
        <f t="shared" si="40"/>
        <v>37.986666666666665</v>
      </c>
      <c r="AA1304" s="13">
        <f t="shared" si="41"/>
        <v>58.361666666666665</v>
      </c>
      <c r="AB1304" s="27">
        <v>4</v>
      </c>
      <c r="AC1304" s="32">
        <v>3800</v>
      </c>
      <c r="AD1304" s="32">
        <v>46</v>
      </c>
      <c r="AE1304" s="7" t="s">
        <v>1410</v>
      </c>
      <c r="AF1304" s="37">
        <v>119</v>
      </c>
      <c r="AG1304" s="7" t="s">
        <v>1689</v>
      </c>
      <c r="AH1304" s="7" t="s">
        <v>1414</v>
      </c>
      <c r="AS1304" s="7" t="s">
        <v>1200</v>
      </c>
      <c r="AV1304" s="2" t="s">
        <v>1419</v>
      </c>
      <c r="AW1304" s="14" t="s">
        <v>1690</v>
      </c>
    </row>
    <row r="1305" spans="1:49" ht="12.75">
      <c r="A1305" s="2" t="s">
        <v>1691</v>
      </c>
      <c r="C1305" s="2" t="s">
        <v>1692</v>
      </c>
      <c r="D1305" s="2" t="s">
        <v>3951</v>
      </c>
      <c r="E1305" s="2" t="s">
        <v>4720</v>
      </c>
      <c r="F1305" s="2" t="s">
        <v>4715</v>
      </c>
      <c r="K1305" s="4" t="s">
        <v>1412</v>
      </c>
      <c r="L1305" s="32">
        <v>2</v>
      </c>
      <c r="M1305" s="24">
        <v>37</v>
      </c>
      <c r="N1305" s="27">
        <v>51.1</v>
      </c>
      <c r="O1305" s="2" t="s">
        <v>515</v>
      </c>
      <c r="P1305" s="10">
        <v>58</v>
      </c>
      <c r="Q1305" s="27">
        <v>47.6</v>
      </c>
      <c r="R1305" s="2" t="s">
        <v>516</v>
      </c>
      <c r="S1305" s="2" t="s">
        <v>208</v>
      </c>
      <c r="T1305" s="10">
        <v>591</v>
      </c>
      <c r="Z1305" s="13">
        <f t="shared" si="40"/>
        <v>37.85166666666667</v>
      </c>
      <c r="AA1305" s="13">
        <f t="shared" si="41"/>
        <v>58.79333333333334</v>
      </c>
      <c r="AB1305" s="27">
        <v>4</v>
      </c>
      <c r="AC1305" s="32">
        <v>2500</v>
      </c>
      <c r="AD1305" s="32">
        <v>30</v>
      </c>
      <c r="AE1305" s="7" t="s">
        <v>1402</v>
      </c>
      <c r="AF1305" s="37">
        <v>120</v>
      </c>
      <c r="AH1305" s="7" t="s">
        <v>1414</v>
      </c>
      <c r="AS1305" s="7" t="s">
        <v>1200</v>
      </c>
      <c r="AW1305" s="14" t="s">
        <v>738</v>
      </c>
    </row>
    <row r="1306" spans="1:49" ht="12.75">
      <c r="A1306" s="2" t="s">
        <v>1693</v>
      </c>
      <c r="B1306" s="2" t="s">
        <v>1694</v>
      </c>
      <c r="C1306" s="2" t="s">
        <v>3266</v>
      </c>
      <c r="D1306" s="2" t="s">
        <v>1693</v>
      </c>
      <c r="E1306" s="2" t="s">
        <v>4720</v>
      </c>
      <c r="F1306" s="2" t="s">
        <v>4715</v>
      </c>
      <c r="K1306" s="4" t="s">
        <v>1412</v>
      </c>
      <c r="L1306" s="32">
        <v>0</v>
      </c>
      <c r="M1306" s="24">
        <v>37</v>
      </c>
      <c r="N1306" s="27">
        <v>20.8</v>
      </c>
      <c r="O1306" s="2" t="s">
        <v>515</v>
      </c>
      <c r="P1306" s="10">
        <v>60</v>
      </c>
      <c r="Q1306" s="27">
        <v>30.7</v>
      </c>
      <c r="R1306" s="2" t="s">
        <v>516</v>
      </c>
      <c r="S1306" s="2" t="s">
        <v>208</v>
      </c>
      <c r="T1306" s="10">
        <v>633</v>
      </c>
      <c r="Z1306" s="13">
        <f t="shared" si="40"/>
        <v>37.346666666666664</v>
      </c>
      <c r="AA1306" s="13">
        <f t="shared" si="41"/>
        <v>60.51166666666666</v>
      </c>
      <c r="AB1306" s="27">
        <v>4</v>
      </c>
      <c r="AC1306" s="32">
        <v>1900</v>
      </c>
      <c r="AD1306" s="32">
        <v>30</v>
      </c>
      <c r="AE1306" s="7" t="s">
        <v>1402</v>
      </c>
      <c r="AF1306" s="37">
        <v>124</v>
      </c>
      <c r="AH1306" s="7" t="s">
        <v>1425</v>
      </c>
      <c r="AS1306" s="7" t="s">
        <v>1426</v>
      </c>
      <c r="AV1306" s="2" t="s">
        <v>2946</v>
      </c>
      <c r="AW1306" s="14" t="s">
        <v>739</v>
      </c>
    </row>
    <row r="1307" spans="1:49" ht="12.75">
      <c r="A1307" s="2" t="s">
        <v>1699</v>
      </c>
      <c r="C1307" s="2" t="s">
        <v>4474</v>
      </c>
      <c r="D1307" s="2" t="s">
        <v>1697</v>
      </c>
      <c r="E1307" s="2" t="s">
        <v>4720</v>
      </c>
      <c r="F1307" s="2" t="s">
        <v>4715</v>
      </c>
      <c r="G1307" s="22">
        <v>9</v>
      </c>
      <c r="K1307" s="4" t="s">
        <v>1411</v>
      </c>
      <c r="M1307" s="24">
        <v>37</v>
      </c>
      <c r="N1307" s="27">
        <v>39.9</v>
      </c>
      <c r="O1307" s="2" t="s">
        <v>515</v>
      </c>
      <c r="P1307" s="10">
        <v>61</v>
      </c>
      <c r="Q1307" s="27">
        <v>49.6</v>
      </c>
      <c r="R1307" s="2" t="s">
        <v>516</v>
      </c>
      <c r="S1307" s="2" t="s">
        <v>200</v>
      </c>
      <c r="T1307" s="10">
        <v>728</v>
      </c>
      <c r="U1307" s="2" t="s">
        <v>200</v>
      </c>
      <c r="Z1307" s="13">
        <f t="shared" si="40"/>
        <v>37.665</v>
      </c>
      <c r="AA1307" s="13">
        <f t="shared" si="41"/>
        <v>61.82666666666667</v>
      </c>
      <c r="AB1307" s="27">
        <v>4</v>
      </c>
      <c r="AC1307" s="32">
        <v>3004</v>
      </c>
      <c r="AD1307" s="32">
        <v>45</v>
      </c>
      <c r="AE1307" s="7" t="s">
        <v>200</v>
      </c>
      <c r="AF1307" s="37">
        <v>178</v>
      </c>
      <c r="AG1307" s="7" t="s">
        <v>1424</v>
      </c>
      <c r="AH1307" s="7" t="s">
        <v>1414</v>
      </c>
      <c r="AS1307" s="7" t="s">
        <v>1197</v>
      </c>
      <c r="AV1307" s="2" t="s">
        <v>1427</v>
      </c>
      <c r="AW1307" s="14" t="s">
        <v>1700</v>
      </c>
    </row>
    <row r="1308" spans="1:49" ht="12.75">
      <c r="A1308" s="2" t="s">
        <v>1701</v>
      </c>
      <c r="B1308" s="2" t="s">
        <v>1702</v>
      </c>
      <c r="C1308" s="2" t="s">
        <v>1028</v>
      </c>
      <c r="D1308" s="2" t="s">
        <v>1697</v>
      </c>
      <c r="E1308" s="2" t="s">
        <v>4720</v>
      </c>
      <c r="F1308" s="2" t="s">
        <v>4715</v>
      </c>
      <c r="H1308" s="2" t="s">
        <v>1703</v>
      </c>
      <c r="J1308" s="2" t="s">
        <v>1410</v>
      </c>
      <c r="K1308" s="4" t="s">
        <v>1411</v>
      </c>
      <c r="M1308" s="24">
        <v>37</v>
      </c>
      <c r="N1308" s="27">
        <v>37.2</v>
      </c>
      <c r="O1308" s="2" t="s">
        <v>515</v>
      </c>
      <c r="P1308" s="10">
        <v>61</v>
      </c>
      <c r="Q1308" s="27">
        <v>53.8</v>
      </c>
      <c r="R1308" s="2" t="s">
        <v>516</v>
      </c>
      <c r="S1308" s="2" t="s">
        <v>1410</v>
      </c>
      <c r="T1308" s="10">
        <v>728</v>
      </c>
      <c r="U1308" s="2" t="s">
        <v>1410</v>
      </c>
      <c r="Z1308" s="13">
        <f t="shared" si="40"/>
        <v>37.62</v>
      </c>
      <c r="AA1308" s="13">
        <f t="shared" si="41"/>
        <v>61.89666666666667</v>
      </c>
      <c r="AB1308" s="27">
        <v>4</v>
      </c>
      <c r="AC1308" s="32">
        <v>2776</v>
      </c>
      <c r="AD1308" s="32">
        <v>44</v>
      </c>
      <c r="AE1308" s="7" t="s">
        <v>1410</v>
      </c>
      <c r="AF1308" s="37">
        <v>178</v>
      </c>
      <c r="AG1308" s="7" t="s">
        <v>2098</v>
      </c>
      <c r="AH1308" s="7" t="s">
        <v>1414</v>
      </c>
      <c r="AS1308" s="7" t="s">
        <v>1200</v>
      </c>
      <c r="AV1308" s="2" t="s">
        <v>1419</v>
      </c>
      <c r="AW1308" s="14" t="s">
        <v>1704</v>
      </c>
    </row>
    <row r="1309" spans="1:49" ht="12.75">
      <c r="A1309" s="2" t="s">
        <v>1695</v>
      </c>
      <c r="C1309" s="2" t="s">
        <v>1696</v>
      </c>
      <c r="D1309" s="2" t="s">
        <v>1697</v>
      </c>
      <c r="E1309" s="2" t="s">
        <v>4720</v>
      </c>
      <c r="F1309" s="2" t="s">
        <v>4715</v>
      </c>
      <c r="G1309" s="22">
        <v>9</v>
      </c>
      <c r="K1309" s="4" t="s">
        <v>1412</v>
      </c>
      <c r="L1309" s="32">
        <v>0</v>
      </c>
      <c r="M1309" s="24">
        <v>37</v>
      </c>
      <c r="N1309" s="27">
        <v>17.9</v>
      </c>
      <c r="O1309" s="2" t="s">
        <v>515</v>
      </c>
      <c r="P1309" s="10">
        <v>61</v>
      </c>
      <c r="Q1309" s="27">
        <v>14</v>
      </c>
      <c r="R1309" s="2" t="s">
        <v>516</v>
      </c>
      <c r="S1309" s="2" t="s">
        <v>208</v>
      </c>
      <c r="T1309" s="10">
        <v>499</v>
      </c>
      <c r="Z1309" s="13">
        <f t="shared" si="40"/>
        <v>37.29833333333333</v>
      </c>
      <c r="AA1309" s="13">
        <f t="shared" si="41"/>
        <v>61.233333333333334</v>
      </c>
      <c r="AB1309" s="27">
        <v>4</v>
      </c>
      <c r="AC1309" s="32">
        <v>1700</v>
      </c>
      <c r="AD1309" s="32">
        <v>40</v>
      </c>
      <c r="AE1309" s="7" t="s">
        <v>1402</v>
      </c>
      <c r="AF1309" s="37">
        <v>138</v>
      </c>
      <c r="AH1309" s="7" t="s">
        <v>1425</v>
      </c>
      <c r="AS1309" s="7" t="s">
        <v>1426</v>
      </c>
      <c r="AV1309" s="2" t="s">
        <v>2946</v>
      </c>
      <c r="AW1309" s="14" t="s">
        <v>1698</v>
      </c>
    </row>
    <row r="1310" spans="1:49" ht="12.75">
      <c r="A1310" s="2" t="s">
        <v>1705</v>
      </c>
      <c r="C1310" s="2" t="s">
        <v>1443</v>
      </c>
      <c r="D1310" s="2" t="s">
        <v>1705</v>
      </c>
      <c r="E1310" s="2" t="s">
        <v>4720</v>
      </c>
      <c r="F1310" s="2" t="s">
        <v>4715</v>
      </c>
      <c r="K1310" s="4" t="s">
        <v>1411</v>
      </c>
      <c r="L1310" s="32">
        <v>2</v>
      </c>
      <c r="M1310" s="24">
        <v>37</v>
      </c>
      <c r="N1310" s="27">
        <v>48.5</v>
      </c>
      <c r="O1310" s="2" t="s">
        <v>515</v>
      </c>
      <c r="P1310" s="10">
        <v>65</v>
      </c>
      <c r="Q1310" s="27">
        <v>12.7</v>
      </c>
      <c r="R1310" s="2" t="s">
        <v>516</v>
      </c>
      <c r="S1310" s="2" t="s">
        <v>200</v>
      </c>
      <c r="T1310" s="10">
        <v>771</v>
      </c>
      <c r="U1310" s="2" t="s">
        <v>200</v>
      </c>
      <c r="Z1310" s="13">
        <f t="shared" si="40"/>
        <v>37.80833333333333</v>
      </c>
      <c r="AA1310" s="13">
        <f t="shared" si="41"/>
        <v>65.21166666666667</v>
      </c>
      <c r="AB1310" s="27">
        <v>4</v>
      </c>
      <c r="AC1310" s="32">
        <v>1497</v>
      </c>
      <c r="AD1310" s="32">
        <v>38</v>
      </c>
      <c r="AE1310" s="7" t="s">
        <v>200</v>
      </c>
      <c r="AF1310" s="37">
        <v>169</v>
      </c>
      <c r="AG1310" s="7" t="s">
        <v>1433</v>
      </c>
      <c r="AH1310" s="7" t="s">
        <v>193</v>
      </c>
      <c r="AS1310" s="7" t="s">
        <v>1200</v>
      </c>
      <c r="AV1310" s="2" t="s">
        <v>1419</v>
      </c>
      <c r="AW1310" s="14" t="s">
        <v>1706</v>
      </c>
    </row>
    <row r="1311" spans="1:48" ht="12.75">
      <c r="A1311" s="2" t="s">
        <v>1707</v>
      </c>
      <c r="C1311" s="2" t="s">
        <v>4126</v>
      </c>
      <c r="D1311" s="2" t="s">
        <v>1708</v>
      </c>
      <c r="E1311" s="2" t="s">
        <v>4720</v>
      </c>
      <c r="F1311" s="2" t="s">
        <v>4715</v>
      </c>
      <c r="K1311" s="4" t="s">
        <v>1411</v>
      </c>
      <c r="L1311" s="32">
        <v>2</v>
      </c>
      <c r="M1311" s="24">
        <v>37</v>
      </c>
      <c r="N1311" s="27">
        <v>48.4</v>
      </c>
      <c r="O1311" s="2" t="s">
        <v>515</v>
      </c>
      <c r="P1311" s="10">
        <v>65</v>
      </c>
      <c r="Q1311" s="27">
        <v>57.9</v>
      </c>
      <c r="R1311" s="2" t="s">
        <v>516</v>
      </c>
      <c r="S1311" s="2" t="s">
        <v>200</v>
      </c>
      <c r="T1311" s="10">
        <v>1086</v>
      </c>
      <c r="U1311" s="2" t="s">
        <v>200</v>
      </c>
      <c r="Z1311" s="13">
        <f t="shared" si="40"/>
        <v>37.806666666666665</v>
      </c>
      <c r="AA1311" s="13">
        <f t="shared" si="41"/>
        <v>65.965</v>
      </c>
      <c r="AB1311" s="27">
        <v>3</v>
      </c>
      <c r="AC1311" s="32">
        <v>1478</v>
      </c>
      <c r="AD1311" s="32">
        <v>40</v>
      </c>
      <c r="AE1311" s="7" t="s">
        <v>200</v>
      </c>
      <c r="AF1311" s="37">
        <v>174</v>
      </c>
      <c r="AG1311" s="7" t="s">
        <v>1424</v>
      </c>
      <c r="AH1311" s="7" t="s">
        <v>193</v>
      </c>
      <c r="AS1311" s="7" t="s">
        <v>1200</v>
      </c>
      <c r="AV1311" s="2" t="s">
        <v>1419</v>
      </c>
    </row>
    <row r="1312" spans="1:49" ht="12.75">
      <c r="A1312" s="2" t="s">
        <v>1334</v>
      </c>
      <c r="C1312" s="2" t="s">
        <v>1438</v>
      </c>
      <c r="D1312" s="2" t="s">
        <v>1438</v>
      </c>
      <c r="E1312" s="2" t="s">
        <v>962</v>
      </c>
      <c r="F1312" s="2" t="s">
        <v>128</v>
      </c>
      <c r="K1312" s="17" t="s">
        <v>166</v>
      </c>
      <c r="M1312" s="25">
        <v>37</v>
      </c>
      <c r="N1312" s="28">
        <v>58</v>
      </c>
      <c r="O1312" s="8" t="s">
        <v>515</v>
      </c>
      <c r="P1312" s="22">
        <v>67</v>
      </c>
      <c r="Q1312" s="28">
        <v>44</v>
      </c>
      <c r="R1312" s="8" t="s">
        <v>516</v>
      </c>
      <c r="T1312" s="10">
        <v>0</v>
      </c>
      <c r="Z1312" s="13">
        <f t="shared" si="40"/>
        <v>37.96666666666667</v>
      </c>
      <c r="AA1312" s="13">
        <f t="shared" si="41"/>
        <v>67.73333333333333</v>
      </c>
      <c r="AB1312" s="27">
        <v>3</v>
      </c>
      <c r="AF1312" s="38"/>
      <c r="AW1312" s="14" t="s">
        <v>1335</v>
      </c>
    </row>
    <row r="1313" spans="1:49" ht="12.75">
      <c r="A1313" s="2" t="s">
        <v>1331</v>
      </c>
      <c r="C1313" s="2" t="s">
        <v>1910</v>
      </c>
      <c r="D1313" s="2" t="s">
        <v>1332</v>
      </c>
      <c r="E1313" s="2" t="s">
        <v>962</v>
      </c>
      <c r="F1313" s="2" t="s">
        <v>128</v>
      </c>
      <c r="K1313" s="17" t="s">
        <v>166</v>
      </c>
      <c r="L1313" s="32">
        <v>0</v>
      </c>
      <c r="M1313" s="25">
        <v>37</v>
      </c>
      <c r="N1313" s="28">
        <v>44</v>
      </c>
      <c r="O1313" s="8" t="s">
        <v>515</v>
      </c>
      <c r="P1313" s="22">
        <v>67</v>
      </c>
      <c r="Q1313" s="28">
        <v>34</v>
      </c>
      <c r="R1313" s="8" t="s">
        <v>516</v>
      </c>
      <c r="T1313" s="10">
        <v>1319</v>
      </c>
      <c r="Z1313" s="13">
        <f t="shared" si="40"/>
        <v>37.733333333333334</v>
      </c>
      <c r="AA1313" s="13">
        <f t="shared" si="41"/>
        <v>67.56666666666666</v>
      </c>
      <c r="AB1313" s="27">
        <v>3</v>
      </c>
      <c r="AC1313" s="32">
        <v>2000</v>
      </c>
      <c r="AF1313" s="38">
        <v>35</v>
      </c>
      <c r="AH1313" s="7" t="s">
        <v>1425</v>
      </c>
      <c r="AS1313" s="7" t="s">
        <v>1426</v>
      </c>
      <c r="AV1313" s="2" t="s">
        <v>2946</v>
      </c>
      <c r="AW1313" s="14" t="s">
        <v>1333</v>
      </c>
    </row>
    <row r="1314" spans="1:49" ht="12.75">
      <c r="A1314" s="2" t="s">
        <v>1709</v>
      </c>
      <c r="B1314" s="2" t="s">
        <v>1710</v>
      </c>
      <c r="C1314" s="2" t="s">
        <v>4921</v>
      </c>
      <c r="D1314" s="2" t="s">
        <v>1711</v>
      </c>
      <c r="E1314" s="2" t="s">
        <v>1712</v>
      </c>
      <c r="F1314" s="2" t="s">
        <v>128</v>
      </c>
      <c r="K1314" s="4" t="s">
        <v>1411</v>
      </c>
      <c r="M1314" s="24">
        <v>37</v>
      </c>
      <c r="N1314" s="27">
        <v>37.5</v>
      </c>
      <c r="O1314" s="2" t="s">
        <v>515</v>
      </c>
      <c r="P1314" s="10">
        <v>67</v>
      </c>
      <c r="Q1314" s="27">
        <v>31.1</v>
      </c>
      <c r="R1314" s="2" t="s">
        <v>516</v>
      </c>
      <c r="S1314" s="2" t="s">
        <v>200</v>
      </c>
      <c r="T1314" s="10">
        <v>1207</v>
      </c>
      <c r="U1314" s="2" t="s">
        <v>200</v>
      </c>
      <c r="Z1314" s="13">
        <f t="shared" si="40"/>
        <v>37.625</v>
      </c>
      <c r="AA1314" s="13">
        <f t="shared" si="41"/>
        <v>67.51833333333333</v>
      </c>
      <c r="AB1314" s="27">
        <v>3</v>
      </c>
      <c r="AC1314" s="32">
        <v>2391</v>
      </c>
      <c r="AD1314" s="32">
        <v>38</v>
      </c>
      <c r="AE1314" s="7" t="s">
        <v>200</v>
      </c>
      <c r="AF1314" s="37">
        <v>22</v>
      </c>
      <c r="AG1314" s="7" t="s">
        <v>207</v>
      </c>
      <c r="AH1314" s="7" t="s">
        <v>1414</v>
      </c>
      <c r="AS1314" s="7" t="s">
        <v>1197</v>
      </c>
      <c r="AV1314" s="2" t="s">
        <v>1713</v>
      </c>
      <c r="AW1314" s="14" t="s">
        <v>1714</v>
      </c>
    </row>
    <row r="1315" spans="1:49" ht="12.75">
      <c r="A1315" s="2" t="s">
        <v>1715</v>
      </c>
      <c r="C1315" s="2" t="s">
        <v>1028</v>
      </c>
      <c r="D1315" s="2" t="s">
        <v>1715</v>
      </c>
      <c r="E1315" s="2" t="s">
        <v>962</v>
      </c>
      <c r="F1315" s="2" t="s">
        <v>128</v>
      </c>
      <c r="H1315" s="2" t="s">
        <v>1716</v>
      </c>
      <c r="J1315" s="2" t="s">
        <v>1410</v>
      </c>
      <c r="K1315" s="4" t="s">
        <v>1411</v>
      </c>
      <c r="M1315" s="24">
        <v>37</v>
      </c>
      <c r="N1315" s="27">
        <v>17.2</v>
      </c>
      <c r="O1315" s="2" t="s">
        <v>515</v>
      </c>
      <c r="P1315" s="10">
        <v>67</v>
      </c>
      <c r="Q1315" s="27">
        <v>18.6</v>
      </c>
      <c r="R1315" s="2" t="s">
        <v>516</v>
      </c>
      <c r="S1315" s="2" t="s">
        <v>1410</v>
      </c>
      <c r="T1315" s="10">
        <v>1027</v>
      </c>
      <c r="U1315" s="2" t="s">
        <v>1410</v>
      </c>
      <c r="Z1315" s="13">
        <f t="shared" si="40"/>
        <v>37.28666666666667</v>
      </c>
      <c r="AA1315" s="13">
        <f t="shared" si="41"/>
        <v>67.31</v>
      </c>
      <c r="AB1315" s="27">
        <v>3</v>
      </c>
      <c r="AC1315" s="32">
        <v>3000</v>
      </c>
      <c r="AD1315" s="32">
        <v>42</v>
      </c>
      <c r="AE1315" s="7" t="s">
        <v>1410</v>
      </c>
      <c r="AF1315" s="37">
        <v>75</v>
      </c>
      <c r="AG1315" s="7" t="s">
        <v>2403</v>
      </c>
      <c r="AH1315" s="7" t="s">
        <v>1414</v>
      </c>
      <c r="AS1315" s="7" t="s">
        <v>1200</v>
      </c>
      <c r="AV1315" s="2" t="s">
        <v>1419</v>
      </c>
      <c r="AW1315" s="14" t="s">
        <v>1330</v>
      </c>
    </row>
    <row r="1316" spans="1:49" ht="12.75">
      <c r="A1316" s="2" t="s">
        <v>1340</v>
      </c>
      <c r="C1316" s="2" t="s">
        <v>2584</v>
      </c>
      <c r="D1316" s="2" t="s">
        <v>1340</v>
      </c>
      <c r="E1316" s="2" t="s">
        <v>3968</v>
      </c>
      <c r="F1316" s="2" t="s">
        <v>3964</v>
      </c>
      <c r="H1316" s="3" t="s">
        <v>1341</v>
      </c>
      <c r="I1316" s="3"/>
      <c r="J1316" s="3"/>
      <c r="K1316" s="4" t="s">
        <v>1411</v>
      </c>
      <c r="L1316" s="32">
        <v>5</v>
      </c>
      <c r="M1316" s="24">
        <v>37</v>
      </c>
      <c r="N1316" s="27">
        <v>52</v>
      </c>
      <c r="O1316" s="2" t="s">
        <v>515</v>
      </c>
      <c r="P1316" s="10">
        <v>68</v>
      </c>
      <c r="Q1316" s="27">
        <v>51.9</v>
      </c>
      <c r="R1316" s="2" t="s">
        <v>516</v>
      </c>
      <c r="S1316" s="2" t="s">
        <v>1402</v>
      </c>
      <c r="T1316" s="10">
        <v>1473</v>
      </c>
      <c r="Z1316" s="13">
        <f t="shared" si="40"/>
        <v>37.86666666666667</v>
      </c>
      <c r="AA1316" s="13">
        <f t="shared" si="41"/>
        <v>68.865</v>
      </c>
      <c r="AB1316" s="27">
        <v>3</v>
      </c>
      <c r="AC1316" s="32">
        <v>2000</v>
      </c>
      <c r="AD1316" s="32">
        <v>40</v>
      </c>
      <c r="AE1316" s="7" t="s">
        <v>1402</v>
      </c>
      <c r="AF1316" s="37">
        <v>143</v>
      </c>
      <c r="AG1316" s="7" t="s">
        <v>3712</v>
      </c>
      <c r="AH1316" s="7" t="s">
        <v>193</v>
      </c>
      <c r="AS1316" s="7" t="s">
        <v>1200</v>
      </c>
      <c r="AV1316" s="2" t="s">
        <v>1419</v>
      </c>
      <c r="AW1316" s="14" t="s">
        <v>4825</v>
      </c>
    </row>
    <row r="1317" spans="1:49" ht="12.75">
      <c r="A1317" s="2" t="s">
        <v>1337</v>
      </c>
      <c r="C1317" s="2" t="s">
        <v>1499</v>
      </c>
      <c r="D1317" s="2" t="s">
        <v>1338</v>
      </c>
      <c r="E1317" s="2" t="s">
        <v>3968</v>
      </c>
      <c r="F1317" s="2" t="s">
        <v>3964</v>
      </c>
      <c r="K1317" s="4" t="s">
        <v>1449</v>
      </c>
      <c r="L1317" s="32">
        <v>0</v>
      </c>
      <c r="M1317" s="24">
        <v>37</v>
      </c>
      <c r="N1317" s="27">
        <v>33.7</v>
      </c>
      <c r="O1317" s="2" t="s">
        <v>515</v>
      </c>
      <c r="P1317" s="10">
        <v>68</v>
      </c>
      <c r="Q1317" s="27">
        <v>39.9</v>
      </c>
      <c r="R1317" s="2" t="s">
        <v>516</v>
      </c>
      <c r="S1317" s="2" t="s">
        <v>208</v>
      </c>
      <c r="T1317" s="10">
        <v>0</v>
      </c>
      <c r="Z1317" s="13">
        <f t="shared" si="40"/>
        <v>37.56166666666667</v>
      </c>
      <c r="AA1317" s="13">
        <f t="shared" si="41"/>
        <v>68.665</v>
      </c>
      <c r="AB1317" s="27">
        <v>3</v>
      </c>
      <c r="AC1317" s="32">
        <v>2070</v>
      </c>
      <c r="AD1317" s="32">
        <v>35</v>
      </c>
      <c r="AE1317" s="7" t="s">
        <v>208</v>
      </c>
      <c r="AF1317" s="37">
        <v>2</v>
      </c>
      <c r="AH1317" s="7" t="s">
        <v>1414</v>
      </c>
      <c r="AS1317" s="7" t="s">
        <v>1426</v>
      </c>
      <c r="AV1317" s="2" t="s">
        <v>1419</v>
      </c>
      <c r="AW1317" s="14" t="s">
        <v>1339</v>
      </c>
    </row>
    <row r="1318" spans="1:49" ht="12.75">
      <c r="A1318" s="2" t="s">
        <v>1336</v>
      </c>
      <c r="C1318" s="2" t="s">
        <v>4406</v>
      </c>
      <c r="D1318" s="2" t="s">
        <v>1336</v>
      </c>
      <c r="E1318" s="2" t="s">
        <v>3968</v>
      </c>
      <c r="F1318" s="2" t="s">
        <v>3964</v>
      </c>
      <c r="K1318" s="4" t="s">
        <v>1411</v>
      </c>
      <c r="L1318" s="32">
        <v>2</v>
      </c>
      <c r="M1318" s="24">
        <v>37</v>
      </c>
      <c r="N1318" s="27">
        <v>22.3</v>
      </c>
      <c r="O1318" s="2" t="s">
        <v>515</v>
      </c>
      <c r="P1318" s="10">
        <v>68</v>
      </c>
      <c r="Q1318" s="27">
        <v>40.9</v>
      </c>
      <c r="R1318" s="2" t="s">
        <v>516</v>
      </c>
      <c r="S1318" s="2" t="s">
        <v>208</v>
      </c>
      <c r="T1318" s="10">
        <v>1161</v>
      </c>
      <c r="Z1318" s="13">
        <f t="shared" si="40"/>
        <v>37.37166666666667</v>
      </c>
      <c r="AA1318" s="13">
        <f t="shared" si="41"/>
        <v>68.68166666666667</v>
      </c>
      <c r="AB1318" s="27">
        <v>3</v>
      </c>
      <c r="AC1318" s="32">
        <v>1600</v>
      </c>
      <c r="AD1318" s="32">
        <v>40</v>
      </c>
      <c r="AE1318" s="7" t="s">
        <v>1402</v>
      </c>
      <c r="AF1318" s="37">
        <v>150</v>
      </c>
      <c r="AH1318" s="7" t="s">
        <v>1414</v>
      </c>
      <c r="AS1318" s="7" t="s">
        <v>1200</v>
      </c>
      <c r="AV1318" s="2" t="s">
        <v>1419</v>
      </c>
      <c r="AW1318" s="14" t="s">
        <v>740</v>
      </c>
    </row>
    <row r="1319" spans="1:48" ht="12.75">
      <c r="A1319" s="2" t="s">
        <v>1348</v>
      </c>
      <c r="C1319" s="2" t="s">
        <v>4474</v>
      </c>
      <c r="D1319" s="2" t="s">
        <v>1348</v>
      </c>
      <c r="E1319" s="2" t="s">
        <v>3968</v>
      </c>
      <c r="F1319" s="2" t="s">
        <v>3964</v>
      </c>
      <c r="H1319" s="2" t="s">
        <v>1349</v>
      </c>
      <c r="J1319" s="2" t="s">
        <v>1410</v>
      </c>
      <c r="K1319" s="4" t="s">
        <v>1411</v>
      </c>
      <c r="L1319" s="32">
        <v>4</v>
      </c>
      <c r="M1319" s="24">
        <v>37</v>
      </c>
      <c r="N1319" s="27">
        <v>59</v>
      </c>
      <c r="O1319" s="2" t="s">
        <v>515</v>
      </c>
      <c r="P1319" s="10">
        <v>69</v>
      </c>
      <c r="Q1319" s="27">
        <v>48</v>
      </c>
      <c r="R1319" s="2" t="s">
        <v>516</v>
      </c>
      <c r="S1319" s="2" t="s">
        <v>1410</v>
      </c>
      <c r="T1319" s="10">
        <v>2293</v>
      </c>
      <c r="U1319" s="2" t="s">
        <v>1410</v>
      </c>
      <c r="Z1319" s="13">
        <f t="shared" si="40"/>
        <v>37.983333333333334</v>
      </c>
      <c r="AA1319" s="13">
        <f t="shared" si="41"/>
        <v>69.8</v>
      </c>
      <c r="AB1319" s="27">
        <v>3</v>
      </c>
      <c r="AC1319" s="32">
        <v>3000</v>
      </c>
      <c r="AD1319" s="32">
        <v>42</v>
      </c>
      <c r="AE1319" s="7" t="s">
        <v>1410</v>
      </c>
      <c r="AF1319" s="37">
        <v>17</v>
      </c>
      <c r="AG1319" s="7" t="s">
        <v>1450</v>
      </c>
      <c r="AH1319" s="7" t="s">
        <v>193</v>
      </c>
      <c r="AS1319" s="7" t="s">
        <v>1200</v>
      </c>
      <c r="AV1319" s="2" t="s">
        <v>1419</v>
      </c>
    </row>
    <row r="1320" spans="1:49" ht="12.75">
      <c r="A1320" s="2" t="s">
        <v>1345</v>
      </c>
      <c r="B1320" s="2" t="s">
        <v>1346</v>
      </c>
      <c r="C1320" s="2" t="s">
        <v>4782</v>
      </c>
      <c r="D1320" s="2" t="s">
        <v>1345</v>
      </c>
      <c r="E1320" s="2" t="s">
        <v>3968</v>
      </c>
      <c r="F1320" s="2" t="s">
        <v>3964</v>
      </c>
      <c r="H1320" s="3"/>
      <c r="I1320" s="3"/>
      <c r="J1320" s="3"/>
      <c r="K1320" s="4" t="s">
        <v>1411</v>
      </c>
      <c r="L1320" s="32">
        <v>1</v>
      </c>
      <c r="M1320" s="24">
        <v>37</v>
      </c>
      <c r="N1320" s="27">
        <v>38.4</v>
      </c>
      <c r="O1320" s="2" t="s">
        <v>515</v>
      </c>
      <c r="P1320" s="10">
        <v>69</v>
      </c>
      <c r="Q1320" s="27">
        <v>38.8</v>
      </c>
      <c r="R1320" s="2" t="s">
        <v>516</v>
      </c>
      <c r="S1320" s="2" t="s">
        <v>200</v>
      </c>
      <c r="T1320" s="10">
        <v>1624</v>
      </c>
      <c r="U1320" s="2" t="s">
        <v>200</v>
      </c>
      <c r="Z1320" s="13">
        <f t="shared" si="40"/>
        <v>37.64</v>
      </c>
      <c r="AA1320" s="13">
        <f t="shared" si="41"/>
        <v>69.64666666666666</v>
      </c>
      <c r="AB1320" s="27">
        <v>3</v>
      </c>
      <c r="AC1320" s="32">
        <v>1528</v>
      </c>
      <c r="AD1320" s="32">
        <v>30</v>
      </c>
      <c r="AE1320" s="7" t="s">
        <v>200</v>
      </c>
      <c r="AF1320" s="37">
        <v>131</v>
      </c>
      <c r="AG1320" s="7" t="s">
        <v>1479</v>
      </c>
      <c r="AH1320" s="7" t="s">
        <v>193</v>
      </c>
      <c r="AS1320" s="7" t="s">
        <v>1197</v>
      </c>
      <c r="AV1320" s="2" t="s">
        <v>1427</v>
      </c>
      <c r="AW1320" s="14" t="s">
        <v>1347</v>
      </c>
    </row>
    <row r="1321" spans="1:49" ht="12.75">
      <c r="A1321" s="2" t="s">
        <v>1342</v>
      </c>
      <c r="C1321" s="2" t="s">
        <v>4787</v>
      </c>
      <c r="D1321" s="2" t="s">
        <v>1343</v>
      </c>
      <c r="E1321" s="2" t="s">
        <v>3968</v>
      </c>
      <c r="F1321" s="2" t="s">
        <v>3964</v>
      </c>
      <c r="H1321" s="3"/>
      <c r="I1321" s="3"/>
      <c r="J1321" s="3"/>
      <c r="K1321" s="4" t="s">
        <v>1411</v>
      </c>
      <c r="M1321" s="24">
        <v>37</v>
      </c>
      <c r="N1321" s="27">
        <v>28.2</v>
      </c>
      <c r="O1321" s="2" t="s">
        <v>515</v>
      </c>
      <c r="P1321" s="10">
        <v>69</v>
      </c>
      <c r="Q1321" s="27">
        <v>22.8</v>
      </c>
      <c r="R1321" s="2" t="s">
        <v>516</v>
      </c>
      <c r="S1321" s="2" t="s">
        <v>200</v>
      </c>
      <c r="T1321" s="10">
        <v>1450</v>
      </c>
      <c r="U1321" s="2" t="s">
        <v>200</v>
      </c>
      <c r="Z1321" s="13">
        <f t="shared" si="40"/>
        <v>37.47</v>
      </c>
      <c r="AA1321" s="13">
        <f t="shared" si="41"/>
        <v>69.38</v>
      </c>
      <c r="AB1321" s="27">
        <v>3</v>
      </c>
      <c r="AC1321" s="32">
        <v>788</v>
      </c>
      <c r="AD1321" s="32">
        <v>22</v>
      </c>
      <c r="AE1321" s="7" t="s">
        <v>200</v>
      </c>
      <c r="AF1321" s="37">
        <v>43</v>
      </c>
      <c r="AG1321" s="7" t="s">
        <v>1436</v>
      </c>
      <c r="AH1321" s="7" t="s">
        <v>193</v>
      </c>
      <c r="AS1321" s="7" t="s">
        <v>1200</v>
      </c>
      <c r="AV1321" s="2" t="s">
        <v>1419</v>
      </c>
      <c r="AW1321" s="14" t="s">
        <v>1344</v>
      </c>
    </row>
    <row r="1322" spans="1:49" ht="12.75">
      <c r="A1322" s="2" t="s">
        <v>1350</v>
      </c>
      <c r="C1322" s="2" t="s">
        <v>3768</v>
      </c>
      <c r="D1322" s="2" t="s">
        <v>1350</v>
      </c>
      <c r="E1322" s="2" t="s">
        <v>3968</v>
      </c>
      <c r="F1322" s="2" t="s">
        <v>3964</v>
      </c>
      <c r="K1322" s="4" t="s">
        <v>515</v>
      </c>
      <c r="L1322" s="32">
        <v>2</v>
      </c>
      <c r="M1322" s="24">
        <v>37</v>
      </c>
      <c r="N1322" s="27">
        <v>30.1</v>
      </c>
      <c r="O1322" s="2" t="s">
        <v>515</v>
      </c>
      <c r="P1322" s="10">
        <v>71</v>
      </c>
      <c r="Q1322" s="27">
        <v>30.8</v>
      </c>
      <c r="R1322" s="2" t="s">
        <v>516</v>
      </c>
      <c r="S1322" s="2" t="s">
        <v>200</v>
      </c>
      <c r="T1322" s="10">
        <v>6699</v>
      </c>
      <c r="U1322" s="2" t="s">
        <v>200</v>
      </c>
      <c r="Z1322" s="13">
        <f t="shared" si="40"/>
        <v>37.501666666666665</v>
      </c>
      <c r="AA1322" s="13">
        <f t="shared" si="41"/>
        <v>71.51333333333334</v>
      </c>
      <c r="AB1322" s="27">
        <v>3</v>
      </c>
      <c r="AC1322" s="32">
        <v>1840</v>
      </c>
      <c r="AD1322" s="32">
        <v>49</v>
      </c>
      <c r="AE1322" s="7" t="s">
        <v>200</v>
      </c>
      <c r="AF1322" s="37">
        <v>158</v>
      </c>
      <c r="AG1322" s="7" t="s">
        <v>1433</v>
      </c>
      <c r="AH1322" s="7" t="s">
        <v>193</v>
      </c>
      <c r="AS1322" s="7" t="s">
        <v>1200</v>
      </c>
      <c r="AV1322" s="2" t="s">
        <v>1419</v>
      </c>
      <c r="AW1322" s="14" t="s">
        <v>1351</v>
      </c>
    </row>
    <row r="1323" spans="1:49" ht="12.75">
      <c r="A1323" s="2" t="s">
        <v>1352</v>
      </c>
      <c r="C1323" s="2" t="s">
        <v>4059</v>
      </c>
      <c r="D1323" s="2" t="s">
        <v>1353</v>
      </c>
      <c r="E1323" s="2" t="s">
        <v>4720</v>
      </c>
      <c r="F1323" s="2" t="s">
        <v>4715</v>
      </c>
      <c r="K1323" s="4" t="s">
        <v>1411</v>
      </c>
      <c r="L1323" s="32">
        <v>2</v>
      </c>
      <c r="M1323" s="24">
        <v>36</v>
      </c>
      <c r="N1323" s="27">
        <v>29.5</v>
      </c>
      <c r="O1323" s="2" t="s">
        <v>515</v>
      </c>
      <c r="P1323" s="10">
        <v>61</v>
      </c>
      <c r="Q1323" s="27">
        <v>16</v>
      </c>
      <c r="R1323" s="2" t="s">
        <v>516</v>
      </c>
      <c r="S1323" s="2" t="s">
        <v>200</v>
      </c>
      <c r="T1323" s="10">
        <v>902</v>
      </c>
      <c r="U1323" s="2" t="s">
        <v>200</v>
      </c>
      <c r="Z1323" s="13">
        <f t="shared" si="40"/>
        <v>36.49166666666667</v>
      </c>
      <c r="AA1323" s="13">
        <f t="shared" si="41"/>
        <v>61.266666666666666</v>
      </c>
      <c r="AB1323" s="27">
        <v>3</v>
      </c>
      <c r="AC1323" s="32">
        <v>1993</v>
      </c>
      <c r="AD1323" s="32">
        <v>35</v>
      </c>
      <c r="AE1323" s="7" t="s">
        <v>200</v>
      </c>
      <c r="AF1323" s="37">
        <v>71</v>
      </c>
      <c r="AG1323" s="7" t="s">
        <v>2403</v>
      </c>
      <c r="AH1323" s="7" t="s">
        <v>193</v>
      </c>
      <c r="AS1323" s="7" t="s">
        <v>1200</v>
      </c>
      <c r="AV1323" s="2" t="s">
        <v>1419</v>
      </c>
      <c r="AW1323" s="14" t="s">
        <v>2103</v>
      </c>
    </row>
    <row r="1324" spans="1:49" ht="12.75">
      <c r="A1324" s="2" t="s">
        <v>1354</v>
      </c>
      <c r="B1324" s="2" t="s">
        <v>1355</v>
      </c>
      <c r="C1324" s="2" t="s">
        <v>1356</v>
      </c>
      <c r="D1324" s="2" t="s">
        <v>1357</v>
      </c>
      <c r="E1324" s="2" t="s">
        <v>4720</v>
      </c>
      <c r="F1324" s="2" t="s">
        <v>4715</v>
      </c>
      <c r="G1324" s="22">
        <v>9</v>
      </c>
      <c r="K1324" s="4" t="s">
        <v>1411</v>
      </c>
      <c r="L1324" s="32">
        <v>4</v>
      </c>
      <c r="M1324" s="24">
        <v>35</v>
      </c>
      <c r="N1324" s="27">
        <v>39.8</v>
      </c>
      <c r="O1324" s="2" t="s">
        <v>515</v>
      </c>
      <c r="P1324" s="10">
        <v>62</v>
      </c>
      <c r="Q1324" s="27">
        <v>33.3</v>
      </c>
      <c r="R1324" s="2" t="s">
        <v>516</v>
      </c>
      <c r="S1324" s="2" t="s">
        <v>208</v>
      </c>
      <c r="T1324" s="10">
        <v>1329</v>
      </c>
      <c r="U1324" s="2" t="s">
        <v>200</v>
      </c>
      <c r="Z1324" s="13">
        <f t="shared" si="40"/>
        <v>35.663333333333334</v>
      </c>
      <c r="AA1324" s="13">
        <f t="shared" si="41"/>
        <v>62.555</v>
      </c>
      <c r="AB1324" s="27">
        <v>3</v>
      </c>
      <c r="AC1324" s="32">
        <v>2507</v>
      </c>
      <c r="AD1324" s="32">
        <v>45</v>
      </c>
      <c r="AE1324" s="7" t="s">
        <v>208</v>
      </c>
      <c r="AF1324" s="37">
        <v>21</v>
      </c>
      <c r="AG1324" s="7" t="s">
        <v>207</v>
      </c>
      <c r="AH1324" s="7" t="s">
        <v>1414</v>
      </c>
      <c r="AS1324" s="7" t="s">
        <v>1197</v>
      </c>
      <c r="AV1324" s="2" t="s">
        <v>1427</v>
      </c>
      <c r="AW1324" s="14" t="s">
        <v>1358</v>
      </c>
    </row>
    <row r="1325" spans="1:49" s="9" customFormat="1" ht="12.75">
      <c r="A1325" s="2" t="s">
        <v>580</v>
      </c>
      <c r="B1325" s="2"/>
      <c r="C1325" s="2" t="s">
        <v>4527</v>
      </c>
      <c r="D1325" s="2" t="s">
        <v>581</v>
      </c>
      <c r="E1325" s="2"/>
      <c r="F1325" s="2" t="s">
        <v>579</v>
      </c>
      <c r="G1325" s="22">
        <v>9</v>
      </c>
      <c r="H1325" s="2"/>
      <c r="I1325" s="2"/>
      <c r="J1325" s="2"/>
      <c r="K1325" s="4" t="s">
        <v>1411</v>
      </c>
      <c r="L1325" s="32"/>
      <c r="M1325" s="10">
        <v>54</v>
      </c>
      <c r="N1325" s="27">
        <v>9.5</v>
      </c>
      <c r="O1325" s="2" t="s">
        <v>515</v>
      </c>
      <c r="P1325" s="10">
        <v>13</v>
      </c>
      <c r="Q1325" s="27">
        <v>46.4</v>
      </c>
      <c r="R1325" s="2" t="s">
        <v>516</v>
      </c>
      <c r="S1325" s="2" t="s">
        <v>208</v>
      </c>
      <c r="T1325" s="22"/>
      <c r="U1325" s="8"/>
      <c r="V1325" s="22"/>
      <c r="W1325" s="8"/>
      <c r="X1325" s="22"/>
      <c r="Y1325" s="8"/>
      <c r="Z1325" s="13">
        <f t="shared" si="40"/>
        <v>54.15833333333333</v>
      </c>
      <c r="AA1325" s="13">
        <f t="shared" si="41"/>
        <v>13.773333333333333</v>
      </c>
      <c r="AB1325" s="27"/>
      <c r="AC1325" s="32">
        <v>2500</v>
      </c>
      <c r="AD1325" s="32">
        <v>50</v>
      </c>
      <c r="AE1325" s="7" t="s">
        <v>208</v>
      </c>
      <c r="AF1325" s="37">
        <v>136</v>
      </c>
      <c r="AG1325" s="7" t="s">
        <v>1479</v>
      </c>
      <c r="AH1325" s="7" t="s">
        <v>1414</v>
      </c>
      <c r="AI1325" s="32"/>
      <c r="AJ1325" s="32"/>
      <c r="AK1325" s="7"/>
      <c r="AL1325" s="37"/>
      <c r="AM1325" s="7"/>
      <c r="AN1325" s="7"/>
      <c r="AO1325" s="7"/>
      <c r="AP1325" s="7"/>
      <c r="AQ1325" s="32"/>
      <c r="AR1325" s="32"/>
      <c r="AS1325" s="7"/>
      <c r="AT1325" s="7"/>
      <c r="AU1325" s="7"/>
      <c r="AV1325" s="2"/>
      <c r="AW1325" s="14" t="s">
        <v>583</v>
      </c>
    </row>
    <row r="1326" spans="1:49" s="9" customFormat="1" ht="12.75">
      <c r="A1326" s="2" t="s">
        <v>2753</v>
      </c>
      <c r="B1326" s="2" t="s">
        <v>2752</v>
      </c>
      <c r="C1326" s="2" t="s">
        <v>1417</v>
      </c>
      <c r="D1326" s="2" t="s">
        <v>2750</v>
      </c>
      <c r="E1326" s="2"/>
      <c r="F1326" s="2" t="s">
        <v>579</v>
      </c>
      <c r="G1326" s="22">
        <v>9</v>
      </c>
      <c r="H1326" s="2" t="s">
        <v>2751</v>
      </c>
      <c r="I1326" s="2"/>
      <c r="J1326" s="2"/>
      <c r="K1326" s="4" t="s">
        <v>1411</v>
      </c>
      <c r="L1326" s="32"/>
      <c r="M1326" s="24">
        <v>53</v>
      </c>
      <c r="N1326" s="27">
        <v>52.7</v>
      </c>
      <c r="O1326" s="2" t="s">
        <v>515</v>
      </c>
      <c r="P1326" s="10">
        <v>14</v>
      </c>
      <c r="Q1326" s="27">
        <v>9.1</v>
      </c>
      <c r="R1326" s="2" t="s">
        <v>516</v>
      </c>
      <c r="S1326" s="2" t="s">
        <v>208</v>
      </c>
      <c r="T1326" s="22"/>
      <c r="U1326" s="8"/>
      <c r="V1326" s="22"/>
      <c r="W1326" s="8"/>
      <c r="X1326" s="22"/>
      <c r="Y1326" s="8"/>
      <c r="Z1326" s="13">
        <f t="shared" si="40"/>
        <v>53.87833333333333</v>
      </c>
      <c r="AA1326" s="13">
        <f t="shared" si="41"/>
        <v>14.151666666666667</v>
      </c>
      <c r="AB1326" s="27"/>
      <c r="AC1326" s="32">
        <v>2400</v>
      </c>
      <c r="AD1326" s="32">
        <v>30</v>
      </c>
      <c r="AE1326" s="7" t="s">
        <v>208</v>
      </c>
      <c r="AF1326" s="37">
        <v>105</v>
      </c>
      <c r="AG1326" s="7" t="s">
        <v>3996</v>
      </c>
      <c r="AH1326" s="7" t="s">
        <v>1414</v>
      </c>
      <c r="AI1326" s="32"/>
      <c r="AJ1326" s="32"/>
      <c r="AK1326" s="7"/>
      <c r="AL1326" s="37"/>
      <c r="AM1326" s="7"/>
      <c r="AN1326" s="7"/>
      <c r="AO1326" s="7"/>
      <c r="AP1326" s="7"/>
      <c r="AQ1326" s="32"/>
      <c r="AR1326" s="32"/>
      <c r="AS1326" s="7"/>
      <c r="AT1326" s="7"/>
      <c r="AU1326" s="7"/>
      <c r="AV1326" s="2"/>
      <c r="AW1326" s="14"/>
    </row>
    <row r="1327" spans="1:49" s="9" customFormat="1" ht="12.75">
      <c r="A1327" s="2" t="s">
        <v>582</v>
      </c>
      <c r="B1327" s="2" t="s">
        <v>3492</v>
      </c>
      <c r="C1327" s="2" t="s">
        <v>4131</v>
      </c>
      <c r="D1327" s="2" t="s">
        <v>584</v>
      </c>
      <c r="E1327" s="2"/>
      <c r="F1327" s="2" t="s">
        <v>579</v>
      </c>
      <c r="G1327" s="22">
        <v>9</v>
      </c>
      <c r="H1327" s="2"/>
      <c r="I1327" s="2"/>
      <c r="J1327" s="2"/>
      <c r="K1327" s="4" t="s">
        <v>1411</v>
      </c>
      <c r="L1327" s="32"/>
      <c r="M1327" s="24">
        <v>54</v>
      </c>
      <c r="N1327" s="27">
        <v>15.8</v>
      </c>
      <c r="O1327" s="2" t="s">
        <v>515</v>
      </c>
      <c r="P1327" s="10">
        <v>12</v>
      </c>
      <c r="Q1327" s="27">
        <v>26.7</v>
      </c>
      <c r="R1327" s="2" t="s">
        <v>516</v>
      </c>
      <c r="S1327" s="2" t="s">
        <v>208</v>
      </c>
      <c r="T1327" s="22"/>
      <c r="U1327" s="8"/>
      <c r="V1327" s="22"/>
      <c r="W1327" s="8"/>
      <c r="X1327" s="22"/>
      <c r="Y1327" s="8"/>
      <c r="Z1327" s="13">
        <f t="shared" si="40"/>
        <v>54.263333333333335</v>
      </c>
      <c r="AA1327" s="13">
        <f t="shared" si="41"/>
        <v>12.445</v>
      </c>
      <c r="AB1327" s="27"/>
      <c r="AC1327" s="32">
        <v>2500</v>
      </c>
      <c r="AD1327" s="32">
        <v>40</v>
      </c>
      <c r="AE1327" s="7" t="s">
        <v>208</v>
      </c>
      <c r="AF1327" s="37">
        <v>71</v>
      </c>
      <c r="AG1327" s="7" t="s">
        <v>2403</v>
      </c>
      <c r="AH1327" s="7" t="s">
        <v>1414</v>
      </c>
      <c r="AI1327" s="32"/>
      <c r="AJ1327" s="32"/>
      <c r="AK1327" s="7"/>
      <c r="AL1327" s="37"/>
      <c r="AM1327" s="7"/>
      <c r="AN1327" s="7"/>
      <c r="AO1327" s="7"/>
      <c r="AP1327" s="7"/>
      <c r="AQ1327" s="32"/>
      <c r="AR1327" s="32"/>
      <c r="AS1327" s="7"/>
      <c r="AT1327" s="7"/>
      <c r="AU1327" s="7"/>
      <c r="AV1327" s="2"/>
      <c r="AW1327" s="14" t="s">
        <v>3511</v>
      </c>
    </row>
    <row r="1328" spans="1:49" s="9" customFormat="1" ht="12.75">
      <c r="A1328" s="2" t="s">
        <v>587</v>
      </c>
      <c r="B1328" s="2" t="s">
        <v>586</v>
      </c>
      <c r="C1328" s="2" t="s">
        <v>1491</v>
      </c>
      <c r="D1328" s="2" t="s">
        <v>587</v>
      </c>
      <c r="E1328" s="2"/>
      <c r="F1328" s="2" t="s">
        <v>579</v>
      </c>
      <c r="G1328" s="22">
        <v>9</v>
      </c>
      <c r="H1328" s="2" t="s">
        <v>585</v>
      </c>
      <c r="I1328" s="2"/>
      <c r="J1328" s="2"/>
      <c r="K1328" s="4" t="s">
        <v>1411</v>
      </c>
      <c r="L1328" s="32"/>
      <c r="M1328" s="24">
        <v>53</v>
      </c>
      <c r="N1328" s="27">
        <v>25.6</v>
      </c>
      <c r="O1328" s="2" t="s">
        <v>515</v>
      </c>
      <c r="P1328" s="10">
        <v>11</v>
      </c>
      <c r="Q1328" s="27">
        <v>47</v>
      </c>
      <c r="R1328" s="2" t="s">
        <v>516</v>
      </c>
      <c r="S1328" s="2" t="s">
        <v>208</v>
      </c>
      <c r="T1328" s="22"/>
      <c r="U1328" s="8"/>
      <c r="V1328" s="22"/>
      <c r="W1328" s="8"/>
      <c r="X1328" s="22"/>
      <c r="Y1328" s="8"/>
      <c r="Z1328" s="13">
        <f t="shared" si="40"/>
        <v>53.42666666666667</v>
      </c>
      <c r="AA1328" s="13">
        <f t="shared" si="41"/>
        <v>11.783333333333333</v>
      </c>
      <c r="AB1328" s="27"/>
      <c r="AC1328" s="32">
        <v>3000</v>
      </c>
      <c r="AD1328" s="32">
        <v>55</v>
      </c>
      <c r="AE1328" s="7" t="s">
        <v>208</v>
      </c>
      <c r="AF1328" s="37">
        <v>65</v>
      </c>
      <c r="AG1328" s="7" t="s">
        <v>2403</v>
      </c>
      <c r="AH1328" s="7" t="s">
        <v>1414</v>
      </c>
      <c r="AI1328" s="32"/>
      <c r="AJ1328" s="32"/>
      <c r="AK1328" s="7"/>
      <c r="AL1328" s="37"/>
      <c r="AM1328" s="7"/>
      <c r="AN1328" s="7"/>
      <c r="AO1328" s="7"/>
      <c r="AP1328" s="7"/>
      <c r="AQ1328" s="32"/>
      <c r="AR1328" s="32"/>
      <c r="AS1328" s="7"/>
      <c r="AT1328" s="7"/>
      <c r="AU1328" s="7"/>
      <c r="AV1328" s="2"/>
      <c r="AW1328" s="14" t="s">
        <v>3509</v>
      </c>
    </row>
    <row r="1329" spans="1:49" s="9" customFormat="1" ht="12.75">
      <c r="A1329" s="2" t="s">
        <v>598</v>
      </c>
      <c r="B1329" s="2" t="s">
        <v>599</v>
      </c>
      <c r="C1329" s="2" t="s">
        <v>2606</v>
      </c>
      <c r="D1329" s="2" t="s">
        <v>598</v>
      </c>
      <c r="E1329" s="2"/>
      <c r="F1329" s="2" t="s">
        <v>579</v>
      </c>
      <c r="G1329" s="22">
        <v>9</v>
      </c>
      <c r="H1329" s="2" t="s">
        <v>600</v>
      </c>
      <c r="I1329" s="2"/>
      <c r="J1329" s="2"/>
      <c r="K1329" s="4" t="s">
        <v>1411</v>
      </c>
      <c r="L1329" s="32"/>
      <c r="M1329" s="24">
        <v>53</v>
      </c>
      <c r="N1329" s="27">
        <v>18.3</v>
      </c>
      <c r="O1329" s="2" t="s">
        <v>515</v>
      </c>
      <c r="P1329" s="10">
        <v>12</v>
      </c>
      <c r="Q1329" s="27">
        <v>45.2</v>
      </c>
      <c r="R1329" s="2" t="s">
        <v>516</v>
      </c>
      <c r="S1329" s="2" t="s">
        <v>208</v>
      </c>
      <c r="T1329" s="22"/>
      <c r="U1329" s="8"/>
      <c r="V1329" s="22"/>
      <c r="W1329" s="8"/>
      <c r="X1329" s="22"/>
      <c r="Y1329" s="8"/>
      <c r="Z1329" s="13">
        <f t="shared" si="40"/>
        <v>53.305</v>
      </c>
      <c r="AA1329" s="13">
        <f t="shared" si="41"/>
        <v>12.753333333333334</v>
      </c>
      <c r="AB1329" s="27"/>
      <c r="AC1329" s="32">
        <v>2200</v>
      </c>
      <c r="AD1329" s="32">
        <v>50</v>
      </c>
      <c r="AE1329" s="7" t="s">
        <v>208</v>
      </c>
      <c r="AF1329" s="37">
        <v>75</v>
      </c>
      <c r="AG1329" s="7" t="s">
        <v>1462</v>
      </c>
      <c r="AH1329" s="7" t="s">
        <v>1414</v>
      </c>
      <c r="AI1329" s="32"/>
      <c r="AJ1329" s="32"/>
      <c r="AK1329" s="7"/>
      <c r="AL1329" s="37"/>
      <c r="AM1329" s="7"/>
      <c r="AN1329" s="7"/>
      <c r="AO1329" s="7"/>
      <c r="AP1329" s="7"/>
      <c r="AQ1329" s="32"/>
      <c r="AR1329" s="32"/>
      <c r="AS1329" s="7"/>
      <c r="AT1329" s="7"/>
      <c r="AU1329" s="7"/>
      <c r="AV1329" s="2"/>
      <c r="AW1329" s="14" t="s">
        <v>3484</v>
      </c>
    </row>
    <row r="1330" spans="1:49" s="9" customFormat="1" ht="12.75">
      <c r="A1330" s="2" t="s">
        <v>3485</v>
      </c>
      <c r="B1330" s="2"/>
      <c r="C1330" s="2" t="s">
        <v>5010</v>
      </c>
      <c r="D1330" s="2" t="s">
        <v>3485</v>
      </c>
      <c r="E1330" s="2"/>
      <c r="F1330" s="2" t="s">
        <v>579</v>
      </c>
      <c r="G1330" s="22">
        <v>9</v>
      </c>
      <c r="H1330" s="2"/>
      <c r="I1330" s="2"/>
      <c r="J1330" s="2"/>
      <c r="K1330" s="4" t="s">
        <v>1411</v>
      </c>
      <c r="L1330" s="32"/>
      <c r="M1330" s="24">
        <v>53</v>
      </c>
      <c r="N1330" s="27">
        <v>12.1</v>
      </c>
      <c r="O1330" s="2" t="s">
        <v>515</v>
      </c>
      <c r="P1330" s="10">
        <v>12</v>
      </c>
      <c r="Q1330" s="27">
        <v>31.3</v>
      </c>
      <c r="R1330" s="2" t="s">
        <v>516</v>
      </c>
      <c r="S1330" s="2" t="s">
        <v>208</v>
      </c>
      <c r="T1330" s="22"/>
      <c r="U1330" s="8"/>
      <c r="V1330" s="22"/>
      <c r="W1330" s="8"/>
      <c r="X1330" s="22"/>
      <c r="Y1330" s="8"/>
      <c r="Z1330" s="13">
        <f t="shared" si="40"/>
        <v>53.20166666666667</v>
      </c>
      <c r="AA1330" s="13">
        <f t="shared" si="41"/>
        <v>12.521666666666667</v>
      </c>
      <c r="AB1330" s="27"/>
      <c r="AC1330" s="32">
        <v>2400</v>
      </c>
      <c r="AD1330" s="32">
        <v>60</v>
      </c>
      <c r="AE1330" s="7" t="s">
        <v>208</v>
      </c>
      <c r="AF1330" s="37">
        <v>75</v>
      </c>
      <c r="AG1330" s="7"/>
      <c r="AH1330" s="7" t="s">
        <v>1414</v>
      </c>
      <c r="AI1330" s="32"/>
      <c r="AJ1330" s="32"/>
      <c r="AK1330" s="7"/>
      <c r="AL1330" s="37"/>
      <c r="AM1330" s="7"/>
      <c r="AN1330" s="7"/>
      <c r="AO1330" s="7"/>
      <c r="AP1330" s="7"/>
      <c r="AQ1330" s="32"/>
      <c r="AR1330" s="32"/>
      <c r="AS1330" s="7"/>
      <c r="AT1330" s="7"/>
      <c r="AU1330" s="7"/>
      <c r="AV1330" s="2"/>
      <c r="AW1330" s="14" t="s">
        <v>3510</v>
      </c>
    </row>
    <row r="1331" spans="1:49" s="9" customFormat="1" ht="12.75">
      <c r="A1331" s="2" t="s">
        <v>73</v>
      </c>
      <c r="B1331" s="2" t="s">
        <v>72</v>
      </c>
      <c r="C1331" s="2" t="s">
        <v>4792</v>
      </c>
      <c r="D1331" s="2" t="s">
        <v>72</v>
      </c>
      <c r="E1331" s="2"/>
      <c r="F1331" s="2" t="s">
        <v>579</v>
      </c>
      <c r="G1331" s="22">
        <v>9</v>
      </c>
      <c r="H1331" s="2" t="s">
        <v>3480</v>
      </c>
      <c r="I1331" s="2"/>
      <c r="J1331" s="2"/>
      <c r="K1331" s="4" t="s">
        <v>1411</v>
      </c>
      <c r="L1331" s="32"/>
      <c r="M1331" s="24">
        <v>53</v>
      </c>
      <c r="N1331" s="27">
        <v>55.3</v>
      </c>
      <c r="O1331" s="2" t="s">
        <v>515</v>
      </c>
      <c r="P1331" s="10">
        <v>13</v>
      </c>
      <c r="Q1331" s="27">
        <v>13.1</v>
      </c>
      <c r="R1331" s="2" t="s">
        <v>516</v>
      </c>
      <c r="S1331" s="2" t="s">
        <v>208</v>
      </c>
      <c r="T1331" s="22"/>
      <c r="U1331" s="8"/>
      <c r="V1331" s="22"/>
      <c r="W1331" s="8"/>
      <c r="X1331" s="22"/>
      <c r="Y1331" s="8"/>
      <c r="Z1331" s="13">
        <f t="shared" si="40"/>
        <v>53.92166666666667</v>
      </c>
      <c r="AA1331" s="13">
        <f t="shared" si="41"/>
        <v>13.218333333333334</v>
      </c>
      <c r="AB1331" s="27"/>
      <c r="AC1331" s="32">
        <v>2200</v>
      </c>
      <c r="AD1331" s="32">
        <v>50</v>
      </c>
      <c r="AE1331" s="7" t="s">
        <v>208</v>
      </c>
      <c r="AF1331" s="37">
        <v>169</v>
      </c>
      <c r="AG1331" s="7" t="s">
        <v>1424</v>
      </c>
      <c r="AH1331" s="7" t="s">
        <v>1414</v>
      </c>
      <c r="AI1331" s="32"/>
      <c r="AJ1331" s="32"/>
      <c r="AK1331" s="7"/>
      <c r="AL1331" s="37"/>
      <c r="AM1331" s="7"/>
      <c r="AN1331" s="7"/>
      <c r="AO1331" s="7"/>
      <c r="AP1331" s="7"/>
      <c r="AQ1331" s="32"/>
      <c r="AR1331" s="32"/>
      <c r="AS1331" s="7"/>
      <c r="AT1331" s="7"/>
      <c r="AU1331" s="7"/>
      <c r="AV1331" s="2"/>
      <c r="AW1331" s="14" t="s">
        <v>3490</v>
      </c>
    </row>
    <row r="1332" spans="1:49" s="9" customFormat="1" ht="12.75">
      <c r="A1332" s="2" t="s">
        <v>5023</v>
      </c>
      <c r="B1332" s="2"/>
      <c r="C1332" s="2"/>
      <c r="D1332" s="2"/>
      <c r="E1332" s="2"/>
      <c r="F1332" s="2" t="s">
        <v>579</v>
      </c>
      <c r="G1332" s="22">
        <v>9</v>
      </c>
      <c r="H1332" s="2"/>
      <c r="I1332" s="2"/>
      <c r="J1332" s="2"/>
      <c r="K1332" s="4" t="s">
        <v>1461</v>
      </c>
      <c r="L1332" s="32"/>
      <c r="M1332" s="24">
        <v>53</v>
      </c>
      <c r="N1332" s="27">
        <v>19</v>
      </c>
      <c r="O1332" s="2" t="s">
        <v>515</v>
      </c>
      <c r="P1332" s="10">
        <v>13</v>
      </c>
      <c r="Q1332" s="27">
        <v>54</v>
      </c>
      <c r="R1332" s="2" t="s">
        <v>516</v>
      </c>
      <c r="S1332" s="2" t="s">
        <v>208</v>
      </c>
      <c r="T1332" s="22"/>
      <c r="U1332" s="8"/>
      <c r="V1332" s="22"/>
      <c r="W1332" s="8"/>
      <c r="X1332" s="22"/>
      <c r="Y1332" s="8"/>
      <c r="Z1332" s="13">
        <f t="shared" si="40"/>
        <v>53.31666666666667</v>
      </c>
      <c r="AA1332" s="13">
        <f t="shared" si="41"/>
        <v>13.9</v>
      </c>
      <c r="AB1332" s="27"/>
      <c r="AC1332" s="32"/>
      <c r="AD1332" s="32"/>
      <c r="AE1332" s="7"/>
      <c r="AF1332" s="37"/>
      <c r="AG1332" s="7"/>
      <c r="AH1332" s="7"/>
      <c r="AI1332" s="32"/>
      <c r="AJ1332" s="32"/>
      <c r="AK1332" s="7"/>
      <c r="AL1332" s="37"/>
      <c r="AM1332" s="7"/>
      <c r="AN1332" s="7"/>
      <c r="AO1332" s="7"/>
      <c r="AP1332" s="7"/>
      <c r="AQ1332" s="32"/>
      <c r="AR1332" s="32"/>
      <c r="AS1332" s="7"/>
      <c r="AT1332" s="7"/>
      <c r="AU1332" s="7"/>
      <c r="AV1332" s="2"/>
      <c r="AW1332" s="14" t="s">
        <v>5024</v>
      </c>
    </row>
    <row r="1333" spans="1:49" ht="12.75">
      <c r="A1333" s="2" t="s">
        <v>588</v>
      </c>
      <c r="C1333" s="2" t="s">
        <v>4329</v>
      </c>
      <c r="D1333" s="2" t="s">
        <v>588</v>
      </c>
      <c r="F1333" s="2" t="s">
        <v>579</v>
      </c>
      <c r="G1333" s="22">
        <v>9</v>
      </c>
      <c r="H1333" s="2" t="s">
        <v>589</v>
      </c>
      <c r="K1333" s="4" t="s">
        <v>1411</v>
      </c>
      <c r="M1333" s="24">
        <v>52</v>
      </c>
      <c r="N1333" s="27">
        <v>37.7</v>
      </c>
      <c r="O1333" s="2" t="s">
        <v>515</v>
      </c>
      <c r="P1333" s="10">
        <v>11</v>
      </c>
      <c r="Q1333" s="27">
        <v>49.2</v>
      </c>
      <c r="R1333" s="2" t="s">
        <v>516</v>
      </c>
      <c r="S1333" s="2" t="s">
        <v>208</v>
      </c>
      <c r="T1333" s="22"/>
      <c r="U1333" s="8"/>
      <c r="V1333" s="22"/>
      <c r="W1333" s="8"/>
      <c r="X1333" s="22"/>
      <c r="Y1333" s="8"/>
      <c r="Z1333" s="13">
        <f t="shared" si="40"/>
        <v>52.62833333333333</v>
      </c>
      <c r="AA1333" s="13">
        <f t="shared" si="41"/>
        <v>11.82</v>
      </c>
      <c r="AC1333" s="32">
        <v>2000</v>
      </c>
      <c r="AD1333" s="32">
        <v>55</v>
      </c>
      <c r="AE1333" s="7" t="s">
        <v>208</v>
      </c>
      <c r="AF1333" s="37">
        <v>82</v>
      </c>
      <c r="AG1333" s="7" t="s">
        <v>1462</v>
      </c>
      <c r="AH1333" s="7" t="s">
        <v>1414</v>
      </c>
      <c r="AW1333" s="14" t="s">
        <v>3508</v>
      </c>
    </row>
    <row r="1334" spans="1:49" ht="12.75">
      <c r="A1334" s="2" t="s">
        <v>64</v>
      </c>
      <c r="C1334" s="2" t="s">
        <v>4832</v>
      </c>
      <c r="D1334" s="2" t="s">
        <v>64</v>
      </c>
      <c r="F1334" s="2" t="s">
        <v>579</v>
      </c>
      <c r="G1334" s="22">
        <v>9</v>
      </c>
      <c r="K1334" s="4" t="s">
        <v>1411</v>
      </c>
      <c r="M1334" s="24">
        <v>52</v>
      </c>
      <c r="N1334" s="27">
        <v>23.3</v>
      </c>
      <c r="O1334" s="2" t="s">
        <v>515</v>
      </c>
      <c r="P1334" s="10">
        <v>11</v>
      </c>
      <c r="Q1334" s="27">
        <v>49.6</v>
      </c>
      <c r="R1334" s="2" t="s">
        <v>516</v>
      </c>
      <c r="S1334" s="2" t="s">
        <v>208</v>
      </c>
      <c r="T1334" s="22"/>
      <c r="U1334" s="8"/>
      <c r="V1334" s="22"/>
      <c r="W1334" s="8"/>
      <c r="X1334" s="22"/>
      <c r="Y1334" s="8"/>
      <c r="Z1334" s="13">
        <f t="shared" si="40"/>
        <v>52.388333333333335</v>
      </c>
      <c r="AA1334" s="13">
        <f t="shared" si="41"/>
        <v>11.826666666666666</v>
      </c>
      <c r="AC1334" s="32">
        <v>2500</v>
      </c>
      <c r="AD1334" s="32">
        <v>40</v>
      </c>
      <c r="AE1334" s="7" t="s">
        <v>208</v>
      </c>
      <c r="AF1334" s="37">
        <v>90</v>
      </c>
      <c r="AH1334" s="7" t="s">
        <v>1414</v>
      </c>
      <c r="AW1334" s="14" t="s">
        <v>3481</v>
      </c>
    </row>
    <row r="1335" spans="1:49" ht="12.75">
      <c r="A1335" s="2" t="s">
        <v>590</v>
      </c>
      <c r="C1335" s="2" t="s">
        <v>5010</v>
      </c>
      <c r="D1335" s="2" t="s">
        <v>591</v>
      </c>
      <c r="F1335" s="2" t="s">
        <v>579</v>
      </c>
      <c r="G1335" s="22">
        <v>9</v>
      </c>
      <c r="K1335" s="4" t="s">
        <v>1411</v>
      </c>
      <c r="M1335" s="24">
        <v>52</v>
      </c>
      <c r="N1335" s="27">
        <v>0</v>
      </c>
      <c r="O1335" s="2" t="s">
        <v>515</v>
      </c>
      <c r="P1335" s="10">
        <v>12</v>
      </c>
      <c r="Q1335" s="27">
        <v>8.8</v>
      </c>
      <c r="R1335" s="2" t="s">
        <v>516</v>
      </c>
      <c r="S1335" s="2" t="s">
        <v>208</v>
      </c>
      <c r="T1335" s="22"/>
      <c r="U1335" s="8"/>
      <c r="V1335" s="22"/>
      <c r="W1335" s="8"/>
      <c r="X1335" s="22"/>
      <c r="Y1335" s="8"/>
      <c r="Z1335" s="13">
        <f t="shared" si="40"/>
        <v>52</v>
      </c>
      <c r="AA1335" s="13">
        <f t="shared" si="41"/>
        <v>12.146666666666667</v>
      </c>
      <c r="AC1335" s="32">
        <v>2500</v>
      </c>
      <c r="AD1335" s="32">
        <v>60</v>
      </c>
      <c r="AE1335" s="7" t="s">
        <v>208</v>
      </c>
      <c r="AF1335" s="37">
        <v>65</v>
      </c>
      <c r="AG1335" s="7" t="s">
        <v>2403</v>
      </c>
      <c r="AH1335" s="7" t="s">
        <v>1414</v>
      </c>
      <c r="AW1335" s="14" t="s">
        <v>5018</v>
      </c>
    </row>
    <row r="1336" spans="1:49" ht="12.75">
      <c r="A1336" s="2" t="s">
        <v>3494</v>
      </c>
      <c r="C1336" s="2" t="s">
        <v>4131</v>
      </c>
      <c r="D1336" s="2" t="s">
        <v>3494</v>
      </c>
      <c r="F1336" s="2" t="s">
        <v>579</v>
      </c>
      <c r="G1336" s="22">
        <v>9</v>
      </c>
      <c r="K1336" s="4" t="s">
        <v>1411</v>
      </c>
      <c r="M1336" s="24">
        <v>52</v>
      </c>
      <c r="N1336" s="27">
        <v>56.5</v>
      </c>
      <c r="O1336" s="2" t="s">
        <v>515</v>
      </c>
      <c r="P1336" s="10">
        <v>12</v>
      </c>
      <c r="Q1336" s="27">
        <v>47.2</v>
      </c>
      <c r="R1336" s="2" t="s">
        <v>516</v>
      </c>
      <c r="S1336" s="2" t="s">
        <v>208</v>
      </c>
      <c r="T1336" s="22"/>
      <c r="U1336" s="8"/>
      <c r="V1336" s="22"/>
      <c r="W1336" s="8"/>
      <c r="X1336" s="22"/>
      <c r="Y1336" s="8"/>
      <c r="Z1336" s="13">
        <f t="shared" si="40"/>
        <v>52.94166666666667</v>
      </c>
      <c r="AA1336" s="13">
        <f t="shared" si="41"/>
        <v>12.786666666666667</v>
      </c>
      <c r="AC1336" s="32">
        <v>2380</v>
      </c>
      <c r="AD1336" s="32">
        <v>60</v>
      </c>
      <c r="AE1336" s="7" t="s">
        <v>208</v>
      </c>
      <c r="AF1336" s="37">
        <v>99</v>
      </c>
      <c r="AG1336" s="7" t="s">
        <v>3996</v>
      </c>
      <c r="AH1336" s="7" t="s">
        <v>1414</v>
      </c>
      <c r="AW1336" s="14" t="s">
        <v>3500</v>
      </c>
    </row>
    <row r="1337" spans="1:49" ht="12.75">
      <c r="A1337" s="2" t="s">
        <v>3493</v>
      </c>
      <c r="B1337" s="2" t="s">
        <v>3498</v>
      </c>
      <c r="C1337" s="2" t="s">
        <v>1451</v>
      </c>
      <c r="D1337" s="2" t="s">
        <v>3493</v>
      </c>
      <c r="F1337" s="2" t="s">
        <v>579</v>
      </c>
      <c r="G1337" s="22">
        <v>9</v>
      </c>
      <c r="K1337" s="4" t="s">
        <v>1411</v>
      </c>
      <c r="M1337" s="24">
        <v>53</v>
      </c>
      <c r="N1337" s="27">
        <v>18.4</v>
      </c>
      <c r="O1337" s="2" t="s">
        <v>515</v>
      </c>
      <c r="P1337" s="10">
        <v>12</v>
      </c>
      <c r="Q1337" s="27">
        <v>45.1</v>
      </c>
      <c r="R1337" s="2" t="s">
        <v>516</v>
      </c>
      <c r="S1337" s="2" t="s">
        <v>208</v>
      </c>
      <c r="T1337" s="22"/>
      <c r="U1337" s="8"/>
      <c r="V1337" s="22"/>
      <c r="W1337" s="8"/>
      <c r="X1337" s="22"/>
      <c r="Y1337" s="8"/>
      <c r="Z1337" s="13">
        <f t="shared" si="40"/>
        <v>53.306666666666665</v>
      </c>
      <c r="AA1337" s="13">
        <f t="shared" si="41"/>
        <v>12.751666666666667</v>
      </c>
      <c r="AC1337" s="32">
        <v>2400</v>
      </c>
      <c r="AD1337" s="32">
        <v>50</v>
      </c>
      <c r="AE1337" s="7" t="s">
        <v>208</v>
      </c>
      <c r="AF1337" s="37">
        <v>75</v>
      </c>
      <c r="AG1337" s="7" t="s">
        <v>1462</v>
      </c>
      <c r="AH1337" s="7" t="s">
        <v>1414</v>
      </c>
      <c r="AW1337" s="14" t="s">
        <v>3499</v>
      </c>
    </row>
    <row r="1338" spans="1:49" ht="12.75">
      <c r="A1338" s="2" t="s">
        <v>2759</v>
      </c>
      <c r="C1338" s="2" t="s">
        <v>1491</v>
      </c>
      <c r="D1338" s="2" t="s">
        <v>2759</v>
      </c>
      <c r="F1338" s="2" t="s">
        <v>579</v>
      </c>
      <c r="G1338" s="22">
        <v>9</v>
      </c>
      <c r="K1338" s="4" t="s">
        <v>1411</v>
      </c>
      <c r="M1338" s="24">
        <v>52</v>
      </c>
      <c r="N1338" s="27">
        <v>8.2</v>
      </c>
      <c r="O1338" s="2" t="s">
        <v>515</v>
      </c>
      <c r="P1338" s="10">
        <v>13</v>
      </c>
      <c r="Q1338" s="27">
        <v>18.3</v>
      </c>
      <c r="R1338" s="2" t="s">
        <v>516</v>
      </c>
      <c r="S1338" s="2" t="s">
        <v>208</v>
      </c>
      <c r="T1338" s="22"/>
      <c r="U1338" s="8"/>
      <c r="V1338" s="22"/>
      <c r="W1338" s="8"/>
      <c r="X1338" s="22"/>
      <c r="Y1338" s="8"/>
      <c r="Z1338" s="13">
        <f t="shared" si="40"/>
        <v>52.13666666666666</v>
      </c>
      <c r="AA1338" s="13">
        <f t="shared" si="41"/>
        <v>13.305</v>
      </c>
      <c r="AC1338" s="32">
        <v>2500</v>
      </c>
      <c r="AD1338" s="32">
        <v>50</v>
      </c>
      <c r="AE1338" s="7" t="s">
        <v>208</v>
      </c>
      <c r="AF1338" s="37">
        <v>94</v>
      </c>
      <c r="AG1338" s="7" t="s">
        <v>3996</v>
      </c>
      <c r="AH1338" s="7" t="s">
        <v>1414</v>
      </c>
      <c r="AW1338" s="14" t="s">
        <v>3505</v>
      </c>
    </row>
    <row r="1339" spans="1:49" ht="12.75">
      <c r="A1339" s="2" t="s">
        <v>3491</v>
      </c>
      <c r="C1339" s="2" t="s">
        <v>1454</v>
      </c>
      <c r="D1339" s="2" t="s">
        <v>3491</v>
      </c>
      <c r="F1339" s="2" t="s">
        <v>579</v>
      </c>
      <c r="G1339" s="22">
        <v>9</v>
      </c>
      <c r="K1339" s="4" t="s">
        <v>1411</v>
      </c>
      <c r="M1339" s="24">
        <v>52</v>
      </c>
      <c r="N1339" s="27">
        <v>37.9</v>
      </c>
      <c r="O1339" s="2" t="s">
        <v>515</v>
      </c>
      <c r="P1339" s="10">
        <v>13</v>
      </c>
      <c r="Q1339" s="27">
        <v>46.1</v>
      </c>
      <c r="R1339" s="2" t="s">
        <v>516</v>
      </c>
      <c r="S1339" s="2" t="s">
        <v>208</v>
      </c>
      <c r="T1339" s="22"/>
      <c r="U1339" s="8"/>
      <c r="V1339" s="22"/>
      <c r="W1339" s="8"/>
      <c r="X1339" s="22"/>
      <c r="Y1339" s="8"/>
      <c r="Z1339" s="13">
        <f t="shared" si="40"/>
        <v>52.63166666666667</v>
      </c>
      <c r="AA1339" s="13">
        <f t="shared" si="41"/>
        <v>13.768333333333333</v>
      </c>
      <c r="AC1339" s="32">
        <v>2500</v>
      </c>
      <c r="AD1339" s="32">
        <v>80</v>
      </c>
      <c r="AE1339" s="7" t="s">
        <v>208</v>
      </c>
      <c r="AF1339" s="37">
        <v>84</v>
      </c>
      <c r="AG1339" s="7" t="s">
        <v>1462</v>
      </c>
      <c r="AH1339" s="7" t="s">
        <v>1414</v>
      </c>
      <c r="AW1339" s="14" t="s">
        <v>5022</v>
      </c>
    </row>
    <row r="1340" spans="1:49" ht="12.75">
      <c r="A1340" s="2" t="s">
        <v>3486</v>
      </c>
      <c r="B1340" s="2" t="s">
        <v>3496</v>
      </c>
      <c r="C1340" s="2" t="s">
        <v>3674</v>
      </c>
      <c r="D1340" s="2" t="s">
        <v>3487</v>
      </c>
      <c r="F1340" s="2" t="s">
        <v>579</v>
      </c>
      <c r="G1340" s="22">
        <v>9</v>
      </c>
      <c r="K1340" s="4" t="s">
        <v>1411</v>
      </c>
      <c r="M1340" s="24">
        <v>52</v>
      </c>
      <c r="N1340" s="27">
        <v>2.1</v>
      </c>
      <c r="O1340" s="2" t="s">
        <v>515</v>
      </c>
      <c r="P1340" s="10">
        <v>13</v>
      </c>
      <c r="Q1340" s="27">
        <v>44.8</v>
      </c>
      <c r="R1340" s="2" t="s">
        <v>516</v>
      </c>
      <c r="S1340" s="2" t="s">
        <v>208</v>
      </c>
      <c r="T1340" s="22"/>
      <c r="U1340" s="8"/>
      <c r="V1340" s="22"/>
      <c r="W1340" s="8"/>
      <c r="X1340" s="22"/>
      <c r="Y1340" s="8"/>
      <c r="Z1340" s="13">
        <f t="shared" si="40"/>
        <v>52.035</v>
      </c>
      <c r="AA1340" s="13">
        <f t="shared" si="41"/>
        <v>13.746666666666666</v>
      </c>
      <c r="AC1340" s="32">
        <v>2500</v>
      </c>
      <c r="AD1340" s="32">
        <v>45</v>
      </c>
      <c r="AE1340" s="7" t="s">
        <v>208</v>
      </c>
      <c r="AF1340" s="37">
        <v>95</v>
      </c>
      <c r="AG1340" s="7" t="s">
        <v>3996</v>
      </c>
      <c r="AH1340" s="7" t="s">
        <v>1414</v>
      </c>
      <c r="AW1340" s="14" t="s">
        <v>3503</v>
      </c>
    </row>
    <row r="1341" spans="1:49" ht="12.75">
      <c r="A1341" s="2" t="s">
        <v>592</v>
      </c>
      <c r="B1341" s="2" t="s">
        <v>67</v>
      </c>
      <c r="C1341" s="2" t="s">
        <v>3478</v>
      </c>
      <c r="D1341" s="2" t="s">
        <v>593</v>
      </c>
      <c r="F1341" s="2" t="s">
        <v>579</v>
      </c>
      <c r="G1341" s="22">
        <v>9</v>
      </c>
      <c r="K1341" s="4" t="s">
        <v>1411</v>
      </c>
      <c r="M1341" s="24">
        <v>53</v>
      </c>
      <c r="N1341" s="27">
        <v>1.9</v>
      </c>
      <c r="O1341" s="2" t="s">
        <v>515</v>
      </c>
      <c r="P1341" s="10">
        <v>13</v>
      </c>
      <c r="Q1341" s="27">
        <v>32.6</v>
      </c>
      <c r="R1341" s="2" t="s">
        <v>516</v>
      </c>
      <c r="S1341" s="2" t="s">
        <v>208</v>
      </c>
      <c r="T1341" s="22"/>
      <c r="U1341" s="8"/>
      <c r="V1341" s="22"/>
      <c r="W1341" s="8"/>
      <c r="X1341" s="22"/>
      <c r="Y1341" s="8"/>
      <c r="Z1341" s="13">
        <f t="shared" si="40"/>
        <v>53.031666666666666</v>
      </c>
      <c r="AA1341" s="13">
        <f t="shared" si="41"/>
        <v>13.543333333333333</v>
      </c>
      <c r="AC1341" s="32">
        <v>3500</v>
      </c>
      <c r="AD1341" s="32">
        <v>80</v>
      </c>
      <c r="AE1341" s="7" t="s">
        <v>208</v>
      </c>
      <c r="AF1341" s="37">
        <v>89</v>
      </c>
      <c r="AG1341" s="7" t="s">
        <v>1418</v>
      </c>
      <c r="AH1341" s="7" t="s">
        <v>1414</v>
      </c>
      <c r="AI1341" s="32">
        <v>2500</v>
      </c>
      <c r="AJ1341" s="32">
        <v>60</v>
      </c>
      <c r="AK1341" s="7" t="s">
        <v>208</v>
      </c>
      <c r="AL1341" s="37">
        <v>14</v>
      </c>
      <c r="AP1341" s="7" t="s">
        <v>1414</v>
      </c>
      <c r="AQ1341" s="32">
        <v>228</v>
      </c>
      <c r="AR1341" s="32">
        <v>2800</v>
      </c>
      <c r="AW1341" s="14" t="s">
        <v>5021</v>
      </c>
    </row>
    <row r="1342" spans="1:49" ht="12.75">
      <c r="A1342" s="2" t="s">
        <v>594</v>
      </c>
      <c r="B1342" s="2" t="s">
        <v>596</v>
      </c>
      <c r="C1342" s="2" t="s">
        <v>4792</v>
      </c>
      <c r="D1342" s="2" t="s">
        <v>597</v>
      </c>
      <c r="F1342" s="2" t="s">
        <v>579</v>
      </c>
      <c r="G1342" s="22">
        <v>9</v>
      </c>
      <c r="K1342" s="4" t="s">
        <v>1411</v>
      </c>
      <c r="M1342" s="24">
        <v>50</v>
      </c>
      <c r="N1342" s="27">
        <v>59.5</v>
      </c>
      <c r="O1342" s="2" t="s">
        <v>515</v>
      </c>
      <c r="P1342" s="10">
        <v>10</v>
      </c>
      <c r="Q1342" s="27">
        <v>28.8</v>
      </c>
      <c r="R1342" s="2" t="s">
        <v>516</v>
      </c>
      <c r="S1342" s="2" t="s">
        <v>208</v>
      </c>
      <c r="T1342" s="22"/>
      <c r="U1342" s="8"/>
      <c r="V1342" s="22"/>
      <c r="W1342" s="8"/>
      <c r="X1342" s="22"/>
      <c r="Y1342" s="8"/>
      <c r="Z1342" s="13">
        <f t="shared" si="40"/>
        <v>50.99166666666667</v>
      </c>
      <c r="AA1342" s="13">
        <f t="shared" si="41"/>
        <v>10.48</v>
      </c>
      <c r="AC1342" s="32">
        <v>1500</v>
      </c>
      <c r="AD1342" s="32">
        <v>60</v>
      </c>
      <c r="AE1342" s="7" t="s">
        <v>208</v>
      </c>
      <c r="AF1342" s="37">
        <v>105</v>
      </c>
      <c r="AG1342" s="7" t="s">
        <v>2559</v>
      </c>
      <c r="AH1342" s="7" t="s">
        <v>1414</v>
      </c>
      <c r="AW1342" s="14" t="s">
        <v>595</v>
      </c>
    </row>
    <row r="1343" spans="1:49" ht="12.75">
      <c r="A1343" s="2" t="s">
        <v>71</v>
      </c>
      <c r="C1343" s="2" t="s">
        <v>4787</v>
      </c>
      <c r="D1343" s="2" t="s">
        <v>71</v>
      </c>
      <c r="F1343" s="2" t="s">
        <v>579</v>
      </c>
      <c r="G1343" s="22">
        <v>9</v>
      </c>
      <c r="K1343" s="4" t="s">
        <v>1411</v>
      </c>
      <c r="M1343" s="24">
        <v>52</v>
      </c>
      <c r="N1343" s="27">
        <v>49.6</v>
      </c>
      <c r="O1343" s="2" t="s">
        <v>515</v>
      </c>
      <c r="P1343" s="10">
        <v>13</v>
      </c>
      <c r="Q1343" s="27">
        <v>41.6</v>
      </c>
      <c r="R1343" s="2" t="s">
        <v>516</v>
      </c>
      <c r="S1343" s="2" t="s">
        <v>208</v>
      </c>
      <c r="T1343" s="22"/>
      <c r="U1343" s="8"/>
      <c r="V1343" s="22"/>
      <c r="W1343" s="8"/>
      <c r="X1343" s="22"/>
      <c r="Y1343" s="8"/>
      <c r="Z1343" s="13">
        <f t="shared" si="40"/>
        <v>52.82666666666667</v>
      </c>
      <c r="AA1343" s="13">
        <f t="shared" si="41"/>
        <v>13.693333333333333</v>
      </c>
      <c r="AC1343" s="32">
        <v>2500</v>
      </c>
      <c r="AD1343" s="32">
        <v>50</v>
      </c>
      <c r="AE1343" s="7" t="s">
        <v>208</v>
      </c>
      <c r="AF1343" s="37">
        <v>100</v>
      </c>
      <c r="AG1343" s="7" t="s">
        <v>3996</v>
      </c>
      <c r="AH1343" s="7" t="s">
        <v>1414</v>
      </c>
      <c r="AW1343" s="14" t="s">
        <v>3512</v>
      </c>
    </row>
    <row r="1344" spans="1:49" ht="12.75">
      <c r="A1344" s="2" t="s">
        <v>601</v>
      </c>
      <c r="C1344" s="2" t="s">
        <v>4458</v>
      </c>
      <c r="D1344" s="2" t="s">
        <v>603</v>
      </c>
      <c r="F1344" s="2" t="s">
        <v>579</v>
      </c>
      <c r="G1344" s="22">
        <v>9</v>
      </c>
      <c r="K1344" s="4" t="s">
        <v>1411</v>
      </c>
      <c r="M1344" s="24">
        <v>52</v>
      </c>
      <c r="N1344" s="27">
        <v>23.1</v>
      </c>
      <c r="O1344" s="2" t="s">
        <v>515</v>
      </c>
      <c r="P1344" s="10">
        <v>13</v>
      </c>
      <c r="Q1344" s="27">
        <v>32.3</v>
      </c>
      <c r="R1344" s="2" t="s">
        <v>516</v>
      </c>
      <c r="S1344" s="2" t="s">
        <v>208</v>
      </c>
      <c r="T1344" s="22"/>
      <c r="U1344" s="8"/>
      <c r="V1344" s="22"/>
      <c r="W1344" s="8"/>
      <c r="X1344" s="22"/>
      <c r="Y1344" s="8"/>
      <c r="Z1344" s="13">
        <f t="shared" si="40"/>
        <v>52.385</v>
      </c>
      <c r="AA1344" s="13">
        <f t="shared" si="41"/>
        <v>13.538333333333334</v>
      </c>
      <c r="AC1344" s="32">
        <v>3000</v>
      </c>
      <c r="AD1344" s="32">
        <v>60</v>
      </c>
      <c r="AE1344" s="7" t="s">
        <v>208</v>
      </c>
      <c r="AF1344" s="37">
        <v>69</v>
      </c>
      <c r="AG1344" s="7" t="s">
        <v>2403</v>
      </c>
      <c r="AH1344" s="7" t="s">
        <v>1414</v>
      </c>
      <c r="AW1344" s="14" t="s">
        <v>602</v>
      </c>
    </row>
    <row r="1345" spans="1:49" ht="12.75">
      <c r="A1345" s="2" t="s">
        <v>68</v>
      </c>
      <c r="C1345" s="2" t="s">
        <v>4787</v>
      </c>
      <c r="D1345" s="2" t="s">
        <v>68</v>
      </c>
      <c r="F1345" s="2" t="s">
        <v>579</v>
      </c>
      <c r="G1345" s="22">
        <v>9</v>
      </c>
      <c r="K1345" s="4" t="s">
        <v>1411</v>
      </c>
      <c r="M1345" s="24">
        <v>52</v>
      </c>
      <c r="N1345" s="27">
        <v>43.5</v>
      </c>
      <c r="O1345" s="2" t="s">
        <v>515</v>
      </c>
      <c r="P1345" s="10">
        <v>13</v>
      </c>
      <c r="Q1345" s="27">
        <v>13</v>
      </c>
      <c r="R1345" s="2" t="s">
        <v>516</v>
      </c>
      <c r="S1345" s="2" t="s">
        <v>208</v>
      </c>
      <c r="T1345" s="22"/>
      <c r="U1345" s="8"/>
      <c r="V1345" s="22"/>
      <c r="W1345" s="8"/>
      <c r="X1345" s="22"/>
      <c r="Y1345" s="8"/>
      <c r="Z1345" s="13">
        <f t="shared" si="40"/>
        <v>52.725</v>
      </c>
      <c r="AA1345" s="13">
        <f t="shared" si="41"/>
        <v>13.216666666666667</v>
      </c>
      <c r="AC1345" s="32">
        <v>2500</v>
      </c>
      <c r="AD1345" s="32">
        <v>60</v>
      </c>
      <c r="AE1345" s="7" t="s">
        <v>208</v>
      </c>
      <c r="AF1345" s="37">
        <v>158</v>
      </c>
      <c r="AH1345" s="7" t="s">
        <v>1414</v>
      </c>
      <c r="AW1345" s="14" t="s">
        <v>3504</v>
      </c>
    </row>
    <row r="1346" spans="1:49" ht="12.75">
      <c r="A1346" s="2" t="s">
        <v>3497</v>
      </c>
      <c r="C1346" s="2" t="s">
        <v>185</v>
      </c>
      <c r="D1346" s="2" t="s">
        <v>3497</v>
      </c>
      <c r="F1346" s="2" t="s">
        <v>579</v>
      </c>
      <c r="G1346" s="22">
        <v>9</v>
      </c>
      <c r="K1346" s="4" t="s">
        <v>1411</v>
      </c>
      <c r="M1346" s="24">
        <v>52</v>
      </c>
      <c r="N1346" s="27">
        <v>23.3</v>
      </c>
      <c r="O1346" s="2" t="s">
        <v>515</v>
      </c>
      <c r="P1346" s="10">
        <v>14</v>
      </c>
      <c r="Q1346" s="27">
        <v>5.7</v>
      </c>
      <c r="R1346" s="2" t="s">
        <v>516</v>
      </c>
      <c r="S1346" s="2" t="s">
        <v>208</v>
      </c>
      <c r="T1346" s="22"/>
      <c r="U1346" s="8"/>
      <c r="V1346" s="22"/>
      <c r="W1346" s="8"/>
      <c r="X1346" s="22"/>
      <c r="Y1346" s="8"/>
      <c r="Z1346" s="13">
        <f t="shared" si="40"/>
        <v>52.388333333333335</v>
      </c>
      <c r="AA1346" s="13">
        <f t="shared" si="41"/>
        <v>14.095</v>
      </c>
      <c r="AC1346" s="32">
        <v>1270</v>
      </c>
      <c r="AD1346" s="32">
        <v>80</v>
      </c>
      <c r="AE1346" s="7" t="s">
        <v>208</v>
      </c>
      <c r="AF1346" s="37">
        <v>82</v>
      </c>
      <c r="AH1346" s="7" t="s">
        <v>1414</v>
      </c>
      <c r="AW1346" s="14" t="s">
        <v>3507</v>
      </c>
    </row>
    <row r="1347" spans="1:49" ht="12.75">
      <c r="A1347" s="2" t="s">
        <v>4668</v>
      </c>
      <c r="C1347" s="2" t="s">
        <v>1499</v>
      </c>
      <c r="D1347" s="2" t="s">
        <v>4668</v>
      </c>
      <c r="F1347" s="2" t="s">
        <v>579</v>
      </c>
      <c r="G1347" s="22">
        <v>9</v>
      </c>
      <c r="K1347" s="4" t="s">
        <v>1411</v>
      </c>
      <c r="M1347" s="24">
        <v>51</v>
      </c>
      <c r="N1347" s="27">
        <v>51.3</v>
      </c>
      <c r="O1347" s="2" t="s">
        <v>515</v>
      </c>
      <c r="P1347" s="10">
        <v>11</v>
      </c>
      <c r="Q1347" s="27">
        <v>25.3</v>
      </c>
      <c r="R1347" s="2" t="s">
        <v>516</v>
      </c>
      <c r="S1347" s="2" t="s">
        <v>208</v>
      </c>
      <c r="T1347" s="22"/>
      <c r="U1347" s="8"/>
      <c r="V1347" s="22"/>
      <c r="W1347" s="8"/>
      <c r="X1347" s="22"/>
      <c r="Y1347" s="8"/>
      <c r="Z1347" s="13">
        <f t="shared" si="40"/>
        <v>51.855</v>
      </c>
      <c r="AA1347" s="13">
        <f t="shared" si="41"/>
        <v>11.421666666666667</v>
      </c>
      <c r="AC1347" s="32">
        <v>2500</v>
      </c>
      <c r="AD1347" s="32">
        <v>60</v>
      </c>
      <c r="AE1347" s="7" t="s">
        <v>208</v>
      </c>
      <c r="AF1347" s="37">
        <v>77</v>
      </c>
      <c r="AG1347" s="7" t="s">
        <v>1462</v>
      </c>
      <c r="AH1347" s="7" t="s">
        <v>1414</v>
      </c>
      <c r="AW1347" s="14" t="s">
        <v>4675</v>
      </c>
    </row>
    <row r="1348" spans="1:49" ht="12.75">
      <c r="A1348" s="2" t="s">
        <v>3488</v>
      </c>
      <c r="C1348" s="2" t="s">
        <v>1499</v>
      </c>
      <c r="D1348" s="2" t="s">
        <v>3488</v>
      </c>
      <c r="F1348" s="2" t="s">
        <v>579</v>
      </c>
      <c r="G1348" s="22">
        <v>9</v>
      </c>
      <c r="K1348" s="4" t="s">
        <v>1411</v>
      </c>
      <c r="M1348" s="24">
        <v>51</v>
      </c>
      <c r="N1348" s="27">
        <v>43.3</v>
      </c>
      <c r="O1348" s="2" t="s">
        <v>515</v>
      </c>
      <c r="P1348" s="10">
        <v>11</v>
      </c>
      <c r="Q1348" s="27">
        <v>57.7</v>
      </c>
      <c r="R1348" s="2" t="s">
        <v>516</v>
      </c>
      <c r="S1348" s="2" t="s">
        <v>208</v>
      </c>
      <c r="T1348" s="22"/>
      <c r="U1348" s="8"/>
      <c r="V1348" s="22"/>
      <c r="W1348" s="8"/>
      <c r="X1348" s="22"/>
      <c r="Y1348" s="8"/>
      <c r="Z1348" s="13">
        <f t="shared" si="40"/>
        <v>51.721666666666664</v>
      </c>
      <c r="AA1348" s="13">
        <f t="shared" si="41"/>
        <v>11.961666666666666</v>
      </c>
      <c r="AC1348" s="32">
        <v>2500</v>
      </c>
      <c r="AD1348" s="32">
        <v>60</v>
      </c>
      <c r="AE1348" s="7" t="s">
        <v>208</v>
      </c>
      <c r="AF1348" s="37">
        <v>88</v>
      </c>
      <c r="AH1348" s="7" t="s">
        <v>1414</v>
      </c>
      <c r="AW1348" s="14" t="s">
        <v>5019</v>
      </c>
    </row>
    <row r="1349" spans="1:49" ht="12.75">
      <c r="A1349" s="2" t="s">
        <v>3489</v>
      </c>
      <c r="C1349" s="2" t="s">
        <v>2553</v>
      </c>
      <c r="D1349" s="2" t="s">
        <v>3489</v>
      </c>
      <c r="F1349" s="2" t="s">
        <v>579</v>
      </c>
      <c r="G1349" s="22">
        <v>9</v>
      </c>
      <c r="K1349" s="4" t="s">
        <v>1411</v>
      </c>
      <c r="M1349" s="24">
        <v>51</v>
      </c>
      <c r="N1349" s="27">
        <v>21.8</v>
      </c>
      <c r="O1349" s="2" t="s">
        <v>515</v>
      </c>
      <c r="P1349" s="10">
        <v>11</v>
      </c>
      <c r="Q1349" s="27">
        <v>57</v>
      </c>
      <c r="R1349" s="2" t="s">
        <v>516</v>
      </c>
      <c r="S1349" s="2" t="s">
        <v>208</v>
      </c>
      <c r="T1349" s="22"/>
      <c r="U1349" s="8"/>
      <c r="V1349" s="22"/>
      <c r="W1349" s="8"/>
      <c r="X1349" s="22"/>
      <c r="Y1349" s="8"/>
      <c r="Z1349" s="13">
        <f t="shared" si="40"/>
        <v>51.36333333333334</v>
      </c>
      <c r="AA1349" s="13">
        <f t="shared" si="41"/>
        <v>11.95</v>
      </c>
      <c r="AC1349" s="32">
        <v>2500</v>
      </c>
      <c r="AD1349" s="32">
        <v>45</v>
      </c>
      <c r="AE1349" s="7" t="s">
        <v>208</v>
      </c>
      <c r="AF1349" s="37">
        <v>76</v>
      </c>
      <c r="AG1349" s="7" t="s">
        <v>1462</v>
      </c>
      <c r="AH1349" s="7" t="s">
        <v>1414</v>
      </c>
      <c r="AW1349" s="14" t="s">
        <v>5017</v>
      </c>
    </row>
    <row r="1350" spans="1:49" ht="12.75">
      <c r="A1350" s="2" t="s">
        <v>69</v>
      </c>
      <c r="C1350" s="2" t="s">
        <v>4523</v>
      </c>
      <c r="D1350" s="2" t="s">
        <v>69</v>
      </c>
      <c r="F1350" s="2" t="s">
        <v>579</v>
      </c>
      <c r="G1350" s="22">
        <v>9</v>
      </c>
      <c r="K1350" s="4" t="s">
        <v>1411</v>
      </c>
      <c r="M1350" s="24">
        <v>51</v>
      </c>
      <c r="N1350" s="27">
        <v>19.7</v>
      </c>
      <c r="O1350" s="2" t="s">
        <v>515</v>
      </c>
      <c r="P1350" s="10">
        <v>12</v>
      </c>
      <c r="Q1350" s="27">
        <v>39.4</v>
      </c>
      <c r="R1350" s="2" t="s">
        <v>516</v>
      </c>
      <c r="S1350" s="2" t="s">
        <v>208</v>
      </c>
      <c r="T1350" s="22"/>
      <c r="U1350" s="8"/>
      <c r="V1350" s="22"/>
      <c r="W1350" s="8"/>
      <c r="X1350" s="22"/>
      <c r="Y1350" s="8"/>
      <c r="Z1350" s="13">
        <f aca="true" t="shared" si="42" ref="Z1350:Z1413">M1350+(N1350/60)</f>
        <v>51.32833333333333</v>
      </c>
      <c r="AA1350" s="13">
        <f t="shared" si="41"/>
        <v>12.656666666666666</v>
      </c>
      <c r="AC1350" s="32">
        <v>2200</v>
      </c>
      <c r="AD1350" s="32">
        <v>60</v>
      </c>
      <c r="AE1350" s="7" t="s">
        <v>208</v>
      </c>
      <c r="AF1350" s="37">
        <v>75</v>
      </c>
      <c r="AG1350" s="7" t="s">
        <v>1462</v>
      </c>
      <c r="AH1350" s="7" t="s">
        <v>1414</v>
      </c>
      <c r="AW1350" s="14" t="s">
        <v>70</v>
      </c>
    </row>
    <row r="1351" spans="1:49" ht="12.75">
      <c r="A1351" s="2" t="s">
        <v>4669</v>
      </c>
      <c r="C1351" s="2" t="s">
        <v>1645</v>
      </c>
      <c r="D1351" s="2" t="s">
        <v>4669</v>
      </c>
      <c r="F1351" s="2" t="s">
        <v>579</v>
      </c>
      <c r="G1351" s="22">
        <v>9</v>
      </c>
      <c r="K1351" s="4" t="s">
        <v>1411</v>
      </c>
      <c r="M1351" s="24">
        <v>51</v>
      </c>
      <c r="N1351" s="27">
        <v>59.7</v>
      </c>
      <c r="O1351" s="2" t="s">
        <v>515</v>
      </c>
      <c r="P1351" s="10">
        <v>12</v>
      </c>
      <c r="Q1351" s="27">
        <v>58.9</v>
      </c>
      <c r="R1351" s="2" t="s">
        <v>516</v>
      </c>
      <c r="S1351" s="2" t="s">
        <v>208</v>
      </c>
      <c r="T1351" s="22"/>
      <c r="U1351" s="8"/>
      <c r="V1351" s="22"/>
      <c r="W1351" s="8"/>
      <c r="X1351" s="22"/>
      <c r="Y1351" s="8"/>
      <c r="Z1351" s="13">
        <f t="shared" si="42"/>
        <v>51.995</v>
      </c>
      <c r="AA1351" s="13">
        <f t="shared" si="41"/>
        <v>12.981666666666667</v>
      </c>
      <c r="AC1351" s="32">
        <v>2620</v>
      </c>
      <c r="AD1351" s="32">
        <v>50</v>
      </c>
      <c r="AE1351" s="7" t="s">
        <v>208</v>
      </c>
      <c r="AF1351" s="37">
        <v>96</v>
      </c>
      <c r="AG1351" s="7" t="s">
        <v>3996</v>
      </c>
      <c r="AH1351" s="7" t="s">
        <v>1414</v>
      </c>
      <c r="AW1351" s="14" t="s">
        <v>5020</v>
      </c>
    </row>
    <row r="1352" spans="1:49" ht="12.75">
      <c r="A1352" s="2" t="s">
        <v>4672</v>
      </c>
      <c r="B1352" s="2" t="s">
        <v>3495</v>
      </c>
      <c r="C1352" s="2" t="s">
        <v>1443</v>
      </c>
      <c r="D1352" s="2" t="s">
        <v>4672</v>
      </c>
      <c r="F1352" s="2" t="s">
        <v>579</v>
      </c>
      <c r="G1352" s="22">
        <v>9</v>
      </c>
      <c r="H1352" s="2" t="s">
        <v>4676</v>
      </c>
      <c r="K1352" s="4" t="s">
        <v>1411</v>
      </c>
      <c r="M1352" s="24">
        <v>51</v>
      </c>
      <c r="N1352" s="27">
        <v>32.8</v>
      </c>
      <c r="O1352" s="2" t="s">
        <v>515</v>
      </c>
      <c r="P1352" s="10">
        <v>13</v>
      </c>
      <c r="Q1352" s="27">
        <v>13</v>
      </c>
      <c r="R1352" s="2" t="s">
        <v>516</v>
      </c>
      <c r="S1352" s="2" t="s">
        <v>208</v>
      </c>
      <c r="T1352" s="22"/>
      <c r="U1352" s="8"/>
      <c r="V1352" s="22"/>
      <c r="W1352" s="8"/>
      <c r="X1352" s="22"/>
      <c r="Y1352" s="8"/>
      <c r="Z1352" s="13">
        <f t="shared" si="42"/>
        <v>51.54666666666667</v>
      </c>
      <c r="AA1352" s="13">
        <f t="shared" si="41"/>
        <v>13.216666666666667</v>
      </c>
      <c r="AC1352" s="32">
        <v>3000</v>
      </c>
      <c r="AD1352" s="32">
        <v>60</v>
      </c>
      <c r="AE1352" s="7" t="s">
        <v>208</v>
      </c>
      <c r="AF1352" s="37">
        <v>80</v>
      </c>
      <c r="AG1352" s="7" t="s">
        <v>1462</v>
      </c>
      <c r="AH1352" s="7" t="s">
        <v>1414</v>
      </c>
      <c r="AW1352" s="14" t="s">
        <v>3513</v>
      </c>
    </row>
    <row r="1353" spans="1:49" ht="12.75">
      <c r="A1353" s="2" t="s">
        <v>3482</v>
      </c>
      <c r="C1353" s="2" t="s">
        <v>3266</v>
      </c>
      <c r="D1353" s="2" t="s">
        <v>3482</v>
      </c>
      <c r="F1353" s="2" t="s">
        <v>579</v>
      </c>
      <c r="G1353" s="22">
        <v>9</v>
      </c>
      <c r="H1353" s="2" t="s">
        <v>3483</v>
      </c>
      <c r="K1353" s="4" t="s">
        <v>1411</v>
      </c>
      <c r="M1353" s="24">
        <v>51</v>
      </c>
      <c r="N1353" s="27">
        <v>36.4</v>
      </c>
      <c r="O1353" s="2" t="s">
        <v>515</v>
      </c>
      <c r="P1353" s="10">
        <v>13</v>
      </c>
      <c r="Q1353" s="27">
        <v>44.4</v>
      </c>
      <c r="R1353" s="2" t="s">
        <v>516</v>
      </c>
      <c r="S1353" s="2" t="s">
        <v>208</v>
      </c>
      <c r="T1353" s="22"/>
      <c r="U1353" s="8"/>
      <c r="V1353" s="22"/>
      <c r="W1353" s="8"/>
      <c r="X1353" s="22"/>
      <c r="Y1353" s="8"/>
      <c r="Z1353" s="13">
        <f t="shared" si="42"/>
        <v>51.60666666666667</v>
      </c>
      <c r="AA1353" s="13">
        <f t="shared" si="41"/>
        <v>13.74</v>
      </c>
      <c r="AC1353" s="32">
        <v>2400</v>
      </c>
      <c r="AD1353" s="32">
        <v>60</v>
      </c>
      <c r="AE1353" s="7" t="s">
        <v>208</v>
      </c>
      <c r="AF1353" s="37">
        <v>88</v>
      </c>
      <c r="AG1353" s="7" t="s">
        <v>1418</v>
      </c>
      <c r="AH1353" s="7" t="s">
        <v>1414</v>
      </c>
      <c r="AW1353" s="14" t="s">
        <v>3502</v>
      </c>
    </row>
    <row r="1354" spans="1:49" ht="12.75">
      <c r="A1354" s="2" t="s">
        <v>4671</v>
      </c>
      <c r="C1354" s="2" t="s">
        <v>197</v>
      </c>
      <c r="D1354" s="2" t="s">
        <v>4671</v>
      </c>
      <c r="F1354" s="2" t="s">
        <v>579</v>
      </c>
      <c r="G1354" s="22">
        <v>9</v>
      </c>
      <c r="H1354" s="2" t="s">
        <v>4677</v>
      </c>
      <c r="K1354" s="4" t="s">
        <v>1411</v>
      </c>
      <c r="M1354" s="24">
        <v>51</v>
      </c>
      <c r="N1354" s="27">
        <v>18.5</v>
      </c>
      <c r="O1354" s="2" t="s">
        <v>515</v>
      </c>
      <c r="P1354" s="10">
        <v>13</v>
      </c>
      <c r="Q1354" s="27">
        <v>33.3</v>
      </c>
      <c r="R1354" s="2" t="s">
        <v>516</v>
      </c>
      <c r="S1354" s="2" t="s">
        <v>208</v>
      </c>
      <c r="T1354" s="22"/>
      <c r="U1354" s="8"/>
      <c r="V1354" s="22"/>
      <c r="W1354" s="8"/>
      <c r="X1354" s="22"/>
      <c r="Y1354" s="8"/>
      <c r="Z1354" s="13">
        <f t="shared" si="42"/>
        <v>51.30833333333333</v>
      </c>
      <c r="AA1354" s="13">
        <f t="shared" si="41"/>
        <v>13.555</v>
      </c>
      <c r="AC1354" s="32">
        <v>2400</v>
      </c>
      <c r="AD1354" s="32">
        <v>45</v>
      </c>
      <c r="AE1354" s="7" t="s">
        <v>208</v>
      </c>
      <c r="AF1354" s="37">
        <v>115</v>
      </c>
      <c r="AG1354" s="7" t="s">
        <v>1403</v>
      </c>
      <c r="AH1354" s="7" t="s">
        <v>1414</v>
      </c>
      <c r="AW1354" s="14" t="s">
        <v>3501</v>
      </c>
    </row>
    <row r="1355" spans="1:34" ht="12.75">
      <c r="A1355" s="2" t="s">
        <v>65</v>
      </c>
      <c r="C1355" s="2" t="s">
        <v>1306</v>
      </c>
      <c r="D1355" s="2" t="s">
        <v>66</v>
      </c>
      <c r="F1355" s="2" t="s">
        <v>579</v>
      </c>
      <c r="G1355" s="22">
        <v>9</v>
      </c>
      <c r="K1355" s="4" t="s">
        <v>1411</v>
      </c>
      <c r="M1355" s="24">
        <v>51</v>
      </c>
      <c r="N1355" s="27">
        <v>8</v>
      </c>
      <c r="O1355" s="2" t="s">
        <v>515</v>
      </c>
      <c r="P1355" s="10">
        <v>13</v>
      </c>
      <c r="Q1355" s="27">
        <v>46</v>
      </c>
      <c r="R1355" s="2" t="s">
        <v>516</v>
      </c>
      <c r="S1355" s="2" t="s">
        <v>208</v>
      </c>
      <c r="T1355" s="22"/>
      <c r="U1355" s="8"/>
      <c r="V1355" s="22"/>
      <c r="W1355" s="8"/>
      <c r="X1355" s="22"/>
      <c r="Y1355" s="8"/>
      <c r="Z1355" s="13">
        <f t="shared" si="42"/>
        <v>51.13333333333333</v>
      </c>
      <c r="AA1355" s="13">
        <f t="shared" si="41"/>
        <v>13.766666666666667</v>
      </c>
      <c r="AC1355" s="32">
        <v>2500</v>
      </c>
      <c r="AD1355" s="32">
        <v>80</v>
      </c>
      <c r="AE1355" s="7" t="s">
        <v>208</v>
      </c>
      <c r="AF1355" s="37">
        <v>41</v>
      </c>
      <c r="AG1355" s="7" t="s">
        <v>1436</v>
      </c>
      <c r="AH1355" s="7" t="s">
        <v>1414</v>
      </c>
    </row>
    <row r="1356" spans="1:49" ht="12.75">
      <c r="A1356" s="2" t="s">
        <v>4670</v>
      </c>
      <c r="C1356" s="2" t="s">
        <v>3768</v>
      </c>
      <c r="D1356" s="2" t="s">
        <v>4670</v>
      </c>
      <c r="F1356" s="2" t="s">
        <v>579</v>
      </c>
      <c r="G1356" s="22">
        <v>9</v>
      </c>
      <c r="K1356" s="4" t="s">
        <v>1411</v>
      </c>
      <c r="M1356" s="24">
        <v>51</v>
      </c>
      <c r="N1356" s="27">
        <v>46.1</v>
      </c>
      <c r="O1356" s="2" t="s">
        <v>515</v>
      </c>
      <c r="P1356" s="10">
        <v>14</v>
      </c>
      <c r="Q1356" s="27">
        <v>17.6</v>
      </c>
      <c r="R1356" s="2" t="s">
        <v>516</v>
      </c>
      <c r="S1356" s="2" t="s">
        <v>208</v>
      </c>
      <c r="T1356" s="22"/>
      <c r="U1356" s="8"/>
      <c r="V1356" s="22"/>
      <c r="W1356" s="8"/>
      <c r="X1356" s="22"/>
      <c r="Y1356" s="8"/>
      <c r="Z1356" s="13">
        <f t="shared" si="42"/>
        <v>51.76833333333333</v>
      </c>
      <c r="AA1356" s="13">
        <f t="shared" si="41"/>
        <v>14.293333333333333</v>
      </c>
      <c r="AC1356" s="32">
        <v>2350</v>
      </c>
      <c r="AD1356" s="32">
        <v>50</v>
      </c>
      <c r="AE1356" s="7" t="s">
        <v>208</v>
      </c>
      <c r="AF1356" s="37">
        <v>78</v>
      </c>
      <c r="AG1356" s="7" t="s">
        <v>1462</v>
      </c>
      <c r="AH1356" s="7" t="s">
        <v>1414</v>
      </c>
      <c r="AW1356" s="14" t="s">
        <v>4678</v>
      </c>
    </row>
    <row r="1357" spans="1:49" ht="12.75">
      <c r="A1357" s="2" t="s">
        <v>2757</v>
      </c>
      <c r="C1357" s="2" t="s">
        <v>901</v>
      </c>
      <c r="D1357" s="2" t="s">
        <v>4670</v>
      </c>
      <c r="F1357" s="2" t="s">
        <v>579</v>
      </c>
      <c r="G1357" s="22">
        <v>9</v>
      </c>
      <c r="K1357" s="4" t="s">
        <v>1411</v>
      </c>
      <c r="M1357" s="24">
        <v>51</v>
      </c>
      <c r="N1357" s="27">
        <v>53.4</v>
      </c>
      <c r="O1357" s="2" t="s">
        <v>515</v>
      </c>
      <c r="P1357" s="10">
        <v>14</v>
      </c>
      <c r="Q1357" s="27">
        <v>31.9</v>
      </c>
      <c r="R1357" s="2" t="s">
        <v>516</v>
      </c>
      <c r="S1357" s="2" t="s">
        <v>208</v>
      </c>
      <c r="T1357" s="22"/>
      <c r="U1357" s="8"/>
      <c r="V1357" s="22"/>
      <c r="W1357" s="8"/>
      <c r="X1357" s="22"/>
      <c r="Y1357" s="8"/>
      <c r="Z1357" s="13">
        <f t="shared" si="42"/>
        <v>51.89</v>
      </c>
      <c r="AA1357" s="13">
        <f t="shared" si="41"/>
        <v>14.531666666666666</v>
      </c>
      <c r="AC1357" s="32">
        <v>2500</v>
      </c>
      <c r="AD1357" s="32">
        <v>80</v>
      </c>
      <c r="AE1357" s="7" t="s">
        <v>208</v>
      </c>
      <c r="AF1357" s="37">
        <v>69</v>
      </c>
      <c r="AH1357" s="7" t="s">
        <v>1414</v>
      </c>
      <c r="AW1357" s="14" t="s">
        <v>2758</v>
      </c>
    </row>
    <row r="1358" spans="1:49" ht="12.75">
      <c r="A1358" s="2" t="s">
        <v>2756</v>
      </c>
      <c r="C1358" s="2" t="s">
        <v>2557</v>
      </c>
      <c r="D1358" s="2" t="s">
        <v>2756</v>
      </c>
      <c r="F1358" s="2" t="s">
        <v>579</v>
      </c>
      <c r="G1358" s="22">
        <v>9</v>
      </c>
      <c r="K1358" s="4" t="s">
        <v>1411</v>
      </c>
      <c r="M1358" s="24">
        <v>51</v>
      </c>
      <c r="N1358" s="27">
        <v>34.6</v>
      </c>
      <c r="O1358" s="2" t="s">
        <v>515</v>
      </c>
      <c r="P1358" s="10">
        <v>14</v>
      </c>
      <c r="Q1358" s="27">
        <v>8.3</v>
      </c>
      <c r="R1358" s="2" t="s">
        <v>516</v>
      </c>
      <c r="S1358" s="2" t="s">
        <v>208</v>
      </c>
      <c r="T1358" s="22"/>
      <c r="U1358" s="8"/>
      <c r="V1358" s="22"/>
      <c r="W1358" s="8"/>
      <c r="X1358" s="22"/>
      <c r="Y1358" s="8"/>
      <c r="Z1358" s="13">
        <f t="shared" si="42"/>
        <v>51.57666666666667</v>
      </c>
      <c r="AA1358" s="13">
        <f aca="true" t="shared" si="43" ref="AA1358:AA1421">IF(R1358="W",(P1358*-1+(Q1358/-60)),P1358+(Q1358/60))</f>
        <v>14.138333333333334</v>
      </c>
      <c r="AC1358" s="32">
        <v>2500</v>
      </c>
      <c r="AD1358" s="32">
        <v>80</v>
      </c>
      <c r="AE1358" s="7" t="s">
        <v>208</v>
      </c>
      <c r="AF1358" s="37">
        <v>36</v>
      </c>
      <c r="AH1358" s="7" t="s">
        <v>1414</v>
      </c>
      <c r="AW1358" s="14" t="s">
        <v>3506</v>
      </c>
    </row>
    <row r="1359" spans="1:49" ht="12.75">
      <c r="A1359" s="2" t="s">
        <v>4673</v>
      </c>
      <c r="B1359" s="2" t="s">
        <v>4679</v>
      </c>
      <c r="C1359" s="2" t="s">
        <v>5010</v>
      </c>
      <c r="D1359" s="2" t="s">
        <v>4679</v>
      </c>
      <c r="F1359" s="2" t="s">
        <v>579</v>
      </c>
      <c r="G1359" s="22">
        <v>9</v>
      </c>
      <c r="H1359" s="2" t="s">
        <v>4680</v>
      </c>
      <c r="K1359" s="4" t="s">
        <v>1411</v>
      </c>
      <c r="M1359" s="24">
        <v>51</v>
      </c>
      <c r="N1359" s="27">
        <v>11.6</v>
      </c>
      <c r="O1359" s="2" t="s">
        <v>515</v>
      </c>
      <c r="P1359" s="10">
        <v>14</v>
      </c>
      <c r="Q1359" s="27">
        <v>31.2</v>
      </c>
      <c r="R1359" s="2" t="s">
        <v>516</v>
      </c>
      <c r="S1359" s="2" t="s">
        <v>208</v>
      </c>
      <c r="T1359" s="22"/>
      <c r="U1359" s="8"/>
      <c r="V1359" s="22"/>
      <c r="W1359" s="8"/>
      <c r="X1359" s="22"/>
      <c r="Y1359" s="8"/>
      <c r="Z1359" s="13">
        <f t="shared" si="42"/>
        <v>51.193333333333335</v>
      </c>
      <c r="AA1359" s="13">
        <f t="shared" si="43"/>
        <v>14.52</v>
      </c>
      <c r="AC1359" s="32">
        <v>2220</v>
      </c>
      <c r="AD1359" s="32">
        <v>50</v>
      </c>
      <c r="AE1359" s="7" t="s">
        <v>208</v>
      </c>
      <c r="AF1359" s="37">
        <v>73</v>
      </c>
      <c r="AG1359" s="7" t="s">
        <v>2403</v>
      </c>
      <c r="AH1359" s="7" t="s">
        <v>1414</v>
      </c>
      <c r="AW1359" s="14" t="s">
        <v>4681</v>
      </c>
    </row>
    <row r="1360" spans="1:49" ht="12.75">
      <c r="A1360" s="2" t="s">
        <v>4674</v>
      </c>
      <c r="B1360" s="2" t="s">
        <v>3514</v>
      </c>
      <c r="C1360" s="2" t="s">
        <v>2481</v>
      </c>
      <c r="D1360" s="2" t="s">
        <v>4674</v>
      </c>
      <c r="F1360" s="2" t="s">
        <v>579</v>
      </c>
      <c r="G1360" s="22">
        <v>9</v>
      </c>
      <c r="H1360" s="2" t="s">
        <v>4682</v>
      </c>
      <c r="K1360" s="4" t="s">
        <v>1411</v>
      </c>
      <c r="M1360" s="24">
        <v>50</v>
      </c>
      <c r="N1360" s="27">
        <v>58.6</v>
      </c>
      <c r="O1360" s="2" t="s">
        <v>515</v>
      </c>
      <c r="P1360" s="10">
        <v>12</v>
      </c>
      <c r="Q1360" s="27">
        <v>30.3</v>
      </c>
      <c r="R1360" s="2" t="s">
        <v>516</v>
      </c>
      <c r="S1360" s="2" t="s">
        <v>208</v>
      </c>
      <c r="T1360" s="22"/>
      <c r="U1360" s="8"/>
      <c r="V1360" s="22"/>
      <c r="W1360" s="8"/>
      <c r="X1360" s="22"/>
      <c r="Y1360" s="8"/>
      <c r="Z1360" s="13">
        <f t="shared" si="42"/>
        <v>50.97666666666667</v>
      </c>
      <c r="AA1360" s="13">
        <f t="shared" si="43"/>
        <v>12.505</v>
      </c>
      <c r="AC1360" s="32">
        <v>2265</v>
      </c>
      <c r="AD1360" s="32">
        <v>80</v>
      </c>
      <c r="AE1360" s="7" t="s">
        <v>208</v>
      </c>
      <c r="AF1360" s="37">
        <v>40</v>
      </c>
      <c r="AG1360" s="7" t="s">
        <v>1436</v>
      </c>
      <c r="AH1360" s="7" t="s">
        <v>1414</v>
      </c>
      <c r="AW1360" s="14" t="s">
        <v>5016</v>
      </c>
    </row>
    <row r="1361" spans="1:34" ht="12.75">
      <c r="A1361" s="2" t="s">
        <v>4683</v>
      </c>
      <c r="C1361" s="2" t="s">
        <v>2584</v>
      </c>
      <c r="D1361" s="2" t="s">
        <v>4683</v>
      </c>
      <c r="F1361" s="2" t="s">
        <v>4684</v>
      </c>
      <c r="G1361" s="22">
        <v>4</v>
      </c>
      <c r="K1361" s="4" t="s">
        <v>1411</v>
      </c>
      <c r="M1361" s="24">
        <v>54</v>
      </c>
      <c r="N1361" s="27">
        <v>12</v>
      </c>
      <c r="O1361" s="2" t="s">
        <v>515</v>
      </c>
      <c r="P1361" s="10">
        <v>15</v>
      </c>
      <c r="Q1361" s="27">
        <v>41.2</v>
      </c>
      <c r="R1361" s="2" t="s">
        <v>516</v>
      </c>
      <c r="S1361" s="2" t="s">
        <v>1402</v>
      </c>
      <c r="T1361" s="22"/>
      <c r="U1361" s="8"/>
      <c r="V1361" s="22"/>
      <c r="W1361" s="8"/>
      <c r="X1361" s="22"/>
      <c r="Y1361" s="8"/>
      <c r="Z1361" s="13">
        <f t="shared" si="42"/>
        <v>54.2</v>
      </c>
      <c r="AA1361" s="13">
        <f t="shared" si="43"/>
        <v>15.686666666666667</v>
      </c>
      <c r="AC1361" s="32">
        <v>2500</v>
      </c>
      <c r="AD1361" s="32">
        <v>40</v>
      </c>
      <c r="AE1361" s="7" t="s">
        <v>1402</v>
      </c>
      <c r="AF1361" s="37">
        <v>76</v>
      </c>
      <c r="AH1361" s="7" t="s">
        <v>1414</v>
      </c>
    </row>
    <row r="1362" spans="1:34" ht="12.75">
      <c r="A1362" s="2" t="s">
        <v>4686</v>
      </c>
      <c r="C1362" s="2" t="s">
        <v>4356</v>
      </c>
      <c r="D1362" s="2" t="s">
        <v>4685</v>
      </c>
      <c r="F1362" s="2" t="s">
        <v>4684</v>
      </c>
      <c r="G1362" s="22">
        <v>4</v>
      </c>
      <c r="K1362" s="4" t="s">
        <v>1411</v>
      </c>
      <c r="M1362" s="24">
        <v>54</v>
      </c>
      <c r="N1362" s="27">
        <v>2.5</v>
      </c>
      <c r="O1362" s="2" t="s">
        <v>515</v>
      </c>
      <c r="P1362" s="10">
        <v>16</v>
      </c>
      <c r="Q1362" s="27">
        <v>15.8</v>
      </c>
      <c r="R1362" s="2" t="s">
        <v>516</v>
      </c>
      <c r="S1362" s="2" t="s">
        <v>1402</v>
      </c>
      <c r="T1362" s="22"/>
      <c r="U1362" s="8"/>
      <c r="V1362" s="22"/>
      <c r="W1362" s="8"/>
      <c r="X1362" s="22"/>
      <c r="Y1362" s="8"/>
      <c r="Z1362" s="13">
        <f t="shared" si="42"/>
        <v>54.041666666666664</v>
      </c>
      <c r="AA1362" s="13">
        <f t="shared" si="43"/>
        <v>16.263333333333332</v>
      </c>
      <c r="AC1362" s="32">
        <v>2500</v>
      </c>
      <c r="AD1362" s="32">
        <v>60</v>
      </c>
      <c r="AE1362" s="7" t="s">
        <v>1402</v>
      </c>
      <c r="AF1362" s="37">
        <v>72</v>
      </c>
      <c r="AH1362" s="7" t="s">
        <v>1414</v>
      </c>
    </row>
    <row r="1363" spans="1:34" ht="12.75">
      <c r="A1363" s="2" t="s">
        <v>4694</v>
      </c>
      <c r="B1363" s="2" t="s">
        <v>4687</v>
      </c>
      <c r="C1363" s="2" t="s">
        <v>3794</v>
      </c>
      <c r="D1363" s="2" t="s">
        <v>4687</v>
      </c>
      <c r="F1363" s="2" t="s">
        <v>4684</v>
      </c>
      <c r="G1363" s="22">
        <v>4</v>
      </c>
      <c r="H1363" s="2" t="s">
        <v>4693</v>
      </c>
      <c r="K1363" s="4" t="s">
        <v>1411</v>
      </c>
      <c r="M1363" s="24">
        <v>54</v>
      </c>
      <c r="N1363" s="27">
        <v>28.7</v>
      </c>
      <c r="O1363" s="2" t="s">
        <v>515</v>
      </c>
      <c r="P1363" s="10">
        <v>17</v>
      </c>
      <c r="Q1363" s="27">
        <v>6.2</v>
      </c>
      <c r="R1363" s="2" t="s">
        <v>516</v>
      </c>
      <c r="S1363" s="2" t="s">
        <v>1402</v>
      </c>
      <c r="T1363" s="22"/>
      <c r="U1363" s="8"/>
      <c r="V1363" s="22"/>
      <c r="W1363" s="8"/>
      <c r="X1363" s="22"/>
      <c r="Y1363" s="8"/>
      <c r="Z1363" s="13">
        <f t="shared" si="42"/>
        <v>54.47833333333333</v>
      </c>
      <c r="AA1363" s="13">
        <f t="shared" si="43"/>
        <v>17.10333333333333</v>
      </c>
      <c r="AC1363" s="32">
        <v>2360</v>
      </c>
      <c r="AD1363" s="32">
        <v>60</v>
      </c>
      <c r="AE1363" s="7" t="s">
        <v>1402</v>
      </c>
      <c r="AF1363" s="37">
        <v>86</v>
      </c>
      <c r="AH1363" s="7" t="s">
        <v>1414</v>
      </c>
    </row>
    <row r="1364" spans="1:49" ht="12.75">
      <c r="A1364" s="2" t="s">
        <v>4691</v>
      </c>
      <c r="B1364" s="2" t="s">
        <v>4692</v>
      </c>
      <c r="C1364" s="2" t="s">
        <v>2803</v>
      </c>
      <c r="D1364" s="2" t="s">
        <v>4688</v>
      </c>
      <c r="F1364" s="2" t="s">
        <v>4684</v>
      </c>
      <c r="G1364" s="22">
        <v>9</v>
      </c>
      <c r="H1364" s="2" t="s">
        <v>4690</v>
      </c>
      <c r="K1364" s="4" t="s">
        <v>1411</v>
      </c>
      <c r="M1364" s="24">
        <v>54</v>
      </c>
      <c r="N1364" s="27">
        <v>34.7</v>
      </c>
      <c r="O1364" s="2" t="s">
        <v>515</v>
      </c>
      <c r="P1364" s="10">
        <v>18</v>
      </c>
      <c r="Q1364" s="27">
        <v>31</v>
      </c>
      <c r="R1364" s="2" t="s">
        <v>516</v>
      </c>
      <c r="S1364" s="2" t="s">
        <v>1402</v>
      </c>
      <c r="T1364" s="22"/>
      <c r="U1364" s="8"/>
      <c r="V1364" s="22"/>
      <c r="W1364" s="8"/>
      <c r="X1364" s="22"/>
      <c r="Y1364" s="8"/>
      <c r="Z1364" s="13">
        <f t="shared" si="42"/>
        <v>54.57833333333333</v>
      </c>
      <c r="AA1364" s="13">
        <f t="shared" si="43"/>
        <v>18.516666666666666</v>
      </c>
      <c r="AC1364" s="32">
        <v>2500</v>
      </c>
      <c r="AD1364" s="32">
        <v>60</v>
      </c>
      <c r="AE1364" s="7" t="s">
        <v>208</v>
      </c>
      <c r="AF1364" s="37">
        <v>137</v>
      </c>
      <c r="AG1364" s="7" t="s">
        <v>3712</v>
      </c>
      <c r="AH1364" s="7" t="s">
        <v>1414</v>
      </c>
      <c r="AW1364" s="14" t="s">
        <v>4689</v>
      </c>
    </row>
    <row r="1365" spans="1:49" ht="12.75">
      <c r="A1365" s="2" t="s">
        <v>4696</v>
      </c>
      <c r="C1365" s="2" t="s">
        <v>531</v>
      </c>
      <c r="D1365" s="2" t="s">
        <v>4696</v>
      </c>
      <c r="F1365" s="2" t="s">
        <v>4684</v>
      </c>
      <c r="G1365" s="22">
        <v>4</v>
      </c>
      <c r="H1365" s="2" t="s">
        <v>4695</v>
      </c>
      <c r="K1365" s="4" t="s">
        <v>1411</v>
      </c>
      <c r="M1365" s="24">
        <v>54</v>
      </c>
      <c r="N1365" s="27">
        <v>1.6</v>
      </c>
      <c r="O1365" s="2" t="s">
        <v>515</v>
      </c>
      <c r="P1365" s="10">
        <v>19</v>
      </c>
      <c r="Q1365" s="27">
        <v>8.2</v>
      </c>
      <c r="R1365" s="2" t="s">
        <v>516</v>
      </c>
      <c r="S1365" s="2" t="s">
        <v>1402</v>
      </c>
      <c r="T1365" s="22"/>
      <c r="U1365" s="8"/>
      <c r="V1365" s="22"/>
      <c r="W1365" s="8"/>
      <c r="X1365" s="22"/>
      <c r="Y1365" s="8"/>
      <c r="Z1365" s="13">
        <f t="shared" si="42"/>
        <v>54.026666666666664</v>
      </c>
      <c r="AA1365" s="13">
        <f t="shared" si="43"/>
        <v>19.136666666666667</v>
      </c>
      <c r="AC1365" s="32">
        <v>2500</v>
      </c>
      <c r="AD1365" s="32">
        <v>60</v>
      </c>
      <c r="AE1365" s="7" t="s">
        <v>1402</v>
      </c>
      <c r="AF1365" s="37">
        <v>79</v>
      </c>
      <c r="AH1365" s="7" t="s">
        <v>1414</v>
      </c>
      <c r="AW1365" s="14" t="s">
        <v>4135</v>
      </c>
    </row>
    <row r="1366" spans="1:49" ht="12.75">
      <c r="A1366" s="2" t="s">
        <v>4136</v>
      </c>
      <c r="C1366" s="2" t="s">
        <v>2524</v>
      </c>
      <c r="D1366" s="2" t="s">
        <v>4136</v>
      </c>
      <c r="F1366" s="2" t="s">
        <v>4684</v>
      </c>
      <c r="G1366" s="22">
        <v>9</v>
      </c>
      <c r="H1366" s="2" t="s">
        <v>4137</v>
      </c>
      <c r="K1366" s="4" t="s">
        <v>1411</v>
      </c>
      <c r="M1366" s="24">
        <v>53</v>
      </c>
      <c r="N1366" s="27">
        <v>35.1</v>
      </c>
      <c r="O1366" s="2" t="s">
        <v>515</v>
      </c>
      <c r="P1366" s="10">
        <v>14</v>
      </c>
      <c r="Q1366" s="27">
        <v>54.1</v>
      </c>
      <c r="R1366" s="2" t="s">
        <v>516</v>
      </c>
      <c r="S1366" s="2" t="s">
        <v>208</v>
      </c>
      <c r="T1366" s="22"/>
      <c r="U1366" s="8"/>
      <c r="V1366" s="22"/>
      <c r="W1366" s="8"/>
      <c r="X1366" s="22"/>
      <c r="Y1366" s="8"/>
      <c r="Z1366" s="13">
        <f t="shared" si="42"/>
        <v>53.585</v>
      </c>
      <c r="AA1366" s="13">
        <f t="shared" si="43"/>
        <v>14.901666666666667</v>
      </c>
      <c r="AC1366" s="32">
        <v>2500</v>
      </c>
      <c r="AD1366" s="32">
        <v>60</v>
      </c>
      <c r="AE1366" s="7" t="s">
        <v>208</v>
      </c>
      <c r="AF1366" s="37">
        <v>131</v>
      </c>
      <c r="AG1366" s="7" t="s">
        <v>1479</v>
      </c>
      <c r="AH1366" s="7" t="s">
        <v>1414</v>
      </c>
      <c r="AW1366" s="14" t="s">
        <v>4138</v>
      </c>
    </row>
    <row r="1367" spans="1:49" ht="12.75">
      <c r="A1367" s="2" t="s">
        <v>4139</v>
      </c>
      <c r="B1367" s="2" t="s">
        <v>4140</v>
      </c>
      <c r="C1367" s="2" t="s">
        <v>4759</v>
      </c>
      <c r="D1367" s="2" t="s">
        <v>4139</v>
      </c>
      <c r="F1367" s="2" t="s">
        <v>4684</v>
      </c>
      <c r="G1367" s="22">
        <v>9</v>
      </c>
      <c r="K1367" s="4" t="s">
        <v>1411</v>
      </c>
      <c r="M1367" s="24">
        <v>53</v>
      </c>
      <c r="N1367" s="27">
        <v>16.8</v>
      </c>
      <c r="O1367" s="2" t="s">
        <v>515</v>
      </c>
      <c r="P1367" s="10">
        <v>14</v>
      </c>
      <c r="Q1367" s="27">
        <v>58</v>
      </c>
      <c r="R1367" s="2" t="s">
        <v>516</v>
      </c>
      <c r="S1367" s="2" t="s">
        <v>208</v>
      </c>
      <c r="T1367" s="22"/>
      <c r="U1367" s="8"/>
      <c r="V1367" s="22"/>
      <c r="W1367" s="8"/>
      <c r="X1367" s="22"/>
      <c r="Y1367" s="8"/>
      <c r="Z1367" s="13">
        <f t="shared" si="42"/>
        <v>53.28</v>
      </c>
      <c r="AA1367" s="13">
        <f t="shared" si="43"/>
        <v>14.966666666666667</v>
      </c>
      <c r="AC1367" s="32">
        <v>2500</v>
      </c>
      <c r="AD1367" s="32">
        <v>60</v>
      </c>
      <c r="AE1367" s="7" t="s">
        <v>208</v>
      </c>
      <c r="AF1367" s="37">
        <v>146</v>
      </c>
      <c r="AG1367" s="7" t="s">
        <v>1483</v>
      </c>
      <c r="AH1367" s="7" t="s">
        <v>1414</v>
      </c>
      <c r="AW1367" s="14" t="s">
        <v>4141</v>
      </c>
    </row>
    <row r="1368" spans="1:49" ht="12.75">
      <c r="A1368" s="2" t="s">
        <v>4143</v>
      </c>
      <c r="B1368" s="2" t="s">
        <v>4142</v>
      </c>
      <c r="C1368" s="2" t="s">
        <v>3768</v>
      </c>
      <c r="D1368" s="2" t="s">
        <v>4142</v>
      </c>
      <c r="F1368" s="2" t="s">
        <v>4684</v>
      </c>
      <c r="G1368" s="22">
        <v>4</v>
      </c>
      <c r="H1368" s="2" t="s">
        <v>4144</v>
      </c>
      <c r="K1368" s="4" t="s">
        <v>1411</v>
      </c>
      <c r="M1368" s="24">
        <v>53</v>
      </c>
      <c r="N1368" s="27">
        <v>47.4</v>
      </c>
      <c r="O1368" s="2" t="s">
        <v>515</v>
      </c>
      <c r="P1368" s="10">
        <v>15</v>
      </c>
      <c r="Q1368" s="27">
        <v>49.6</v>
      </c>
      <c r="R1368" s="2" t="s">
        <v>516</v>
      </c>
      <c r="S1368" s="2" t="s">
        <v>1402</v>
      </c>
      <c r="T1368" s="22"/>
      <c r="U1368" s="8"/>
      <c r="V1368" s="22"/>
      <c r="W1368" s="8"/>
      <c r="X1368" s="22"/>
      <c r="Y1368" s="8"/>
      <c r="Z1368" s="13">
        <f t="shared" si="42"/>
        <v>53.79</v>
      </c>
      <c r="AA1368" s="13">
        <f t="shared" si="43"/>
        <v>15.826666666666666</v>
      </c>
      <c r="AC1368" s="32">
        <v>2500</v>
      </c>
      <c r="AD1368" s="32">
        <v>60</v>
      </c>
      <c r="AE1368" s="7" t="s">
        <v>1402</v>
      </c>
      <c r="AF1368" s="37">
        <v>111</v>
      </c>
      <c r="AG1368" s="7" t="s">
        <v>2559</v>
      </c>
      <c r="AH1368" s="7" t="s">
        <v>1414</v>
      </c>
      <c r="AW1368" s="14" t="s">
        <v>4145</v>
      </c>
    </row>
    <row r="1369" spans="1:49" ht="12.75">
      <c r="A1369" s="2" t="s">
        <v>4146</v>
      </c>
      <c r="C1369" s="2" t="s">
        <v>3637</v>
      </c>
      <c r="D1369" s="2" t="s">
        <v>4146</v>
      </c>
      <c r="F1369" s="2" t="s">
        <v>4684</v>
      </c>
      <c r="G1369" s="22">
        <v>9</v>
      </c>
      <c r="H1369" s="2" t="s">
        <v>4147</v>
      </c>
      <c r="K1369" s="4" t="s">
        <v>1411</v>
      </c>
      <c r="M1369" s="24">
        <v>53</v>
      </c>
      <c r="N1369" s="27">
        <v>23.7</v>
      </c>
      <c r="O1369" s="2" t="s">
        <v>515</v>
      </c>
      <c r="P1369" s="10">
        <v>16</v>
      </c>
      <c r="Q1369" s="27">
        <v>5</v>
      </c>
      <c r="R1369" s="2" t="s">
        <v>516</v>
      </c>
      <c r="S1369" s="2" t="s">
        <v>208</v>
      </c>
      <c r="T1369" s="22"/>
      <c r="U1369" s="8"/>
      <c r="V1369" s="22"/>
      <c r="W1369" s="8"/>
      <c r="X1369" s="22"/>
      <c r="Y1369" s="8"/>
      <c r="Z1369" s="13">
        <f t="shared" si="42"/>
        <v>53.395</v>
      </c>
      <c r="AA1369" s="13">
        <f t="shared" si="43"/>
        <v>16.083333333333332</v>
      </c>
      <c r="AC1369" s="32">
        <v>2500</v>
      </c>
      <c r="AD1369" s="32">
        <v>45</v>
      </c>
      <c r="AE1369" s="7" t="s">
        <v>208</v>
      </c>
      <c r="AF1369" s="37">
        <v>125</v>
      </c>
      <c r="AG1369" s="7" t="s">
        <v>1403</v>
      </c>
      <c r="AH1369" s="7" t="s">
        <v>1414</v>
      </c>
      <c r="AW1369" s="14" t="s">
        <v>4148</v>
      </c>
    </row>
    <row r="1370" spans="1:49" ht="12.75">
      <c r="A1370" s="2" t="s">
        <v>4149</v>
      </c>
      <c r="C1370" s="2" t="s">
        <v>4832</v>
      </c>
      <c r="D1370" s="2" t="s">
        <v>4149</v>
      </c>
      <c r="F1370" s="2" t="s">
        <v>4684</v>
      </c>
      <c r="G1370" s="22">
        <v>4</v>
      </c>
      <c r="K1370" s="4" t="s">
        <v>1411</v>
      </c>
      <c r="M1370" s="24">
        <v>53</v>
      </c>
      <c r="N1370" s="27">
        <v>31.5</v>
      </c>
      <c r="O1370" s="2" t="s">
        <v>515</v>
      </c>
      <c r="P1370" s="10">
        <v>17</v>
      </c>
      <c r="Q1370" s="27">
        <v>15.5</v>
      </c>
      <c r="R1370" s="2" t="s">
        <v>516</v>
      </c>
      <c r="S1370" s="2" t="s">
        <v>1402</v>
      </c>
      <c r="T1370" s="22"/>
      <c r="U1370" s="8"/>
      <c r="V1370" s="22"/>
      <c r="W1370" s="8"/>
      <c r="X1370" s="22"/>
      <c r="Y1370" s="8"/>
      <c r="Z1370" s="13">
        <f t="shared" si="42"/>
        <v>53.525</v>
      </c>
      <c r="AA1370" s="13">
        <f t="shared" si="43"/>
        <v>17.258333333333333</v>
      </c>
      <c r="AC1370" s="32">
        <v>2500</v>
      </c>
      <c r="AD1370" s="32">
        <v>60</v>
      </c>
      <c r="AE1370" s="7" t="s">
        <v>1402</v>
      </c>
      <c r="AF1370" s="37">
        <v>68</v>
      </c>
      <c r="AH1370" s="7" t="s">
        <v>1414</v>
      </c>
      <c r="AW1370" s="14" t="s">
        <v>4150</v>
      </c>
    </row>
    <row r="1371" spans="1:49" ht="12.75">
      <c r="A1371" s="2" t="s">
        <v>4153</v>
      </c>
      <c r="C1371" s="2" t="s">
        <v>4787</v>
      </c>
      <c r="D1371" s="2" t="s">
        <v>4151</v>
      </c>
      <c r="F1371" s="2" t="s">
        <v>4684</v>
      </c>
      <c r="G1371" s="22">
        <v>9</v>
      </c>
      <c r="H1371" s="2" t="s">
        <v>4152</v>
      </c>
      <c r="K1371" s="4" t="s">
        <v>1411</v>
      </c>
      <c r="M1371" s="24">
        <v>53</v>
      </c>
      <c r="N1371" s="27">
        <v>5.8</v>
      </c>
      <c r="O1371" s="2" t="s">
        <v>515</v>
      </c>
      <c r="P1371" s="10">
        <v>17</v>
      </c>
      <c r="Q1371" s="27">
        <v>58.6</v>
      </c>
      <c r="R1371" s="2" t="s">
        <v>516</v>
      </c>
      <c r="S1371" s="2" t="s">
        <v>208</v>
      </c>
      <c r="T1371" s="22"/>
      <c r="U1371" s="8"/>
      <c r="V1371" s="22"/>
      <c r="W1371" s="8"/>
      <c r="X1371" s="22"/>
      <c r="Y1371" s="8"/>
      <c r="Z1371" s="13">
        <f t="shared" si="42"/>
        <v>53.096666666666664</v>
      </c>
      <c r="AA1371" s="13">
        <f t="shared" si="43"/>
        <v>17.976666666666667</v>
      </c>
      <c r="AC1371" s="32">
        <v>2500</v>
      </c>
      <c r="AD1371" s="32">
        <v>80</v>
      </c>
      <c r="AE1371" s="7" t="s">
        <v>208</v>
      </c>
      <c r="AF1371" s="37">
        <v>82</v>
      </c>
      <c r="AH1371" s="7" t="s">
        <v>1414</v>
      </c>
      <c r="AW1371" s="14" t="s">
        <v>656</v>
      </c>
    </row>
    <row r="1372" spans="1:34" ht="12.75">
      <c r="A1372" s="2" t="s">
        <v>658</v>
      </c>
      <c r="B1372" s="2" t="s">
        <v>660</v>
      </c>
      <c r="C1372" s="2" t="s">
        <v>1910</v>
      </c>
      <c r="D1372" s="2" t="s">
        <v>659</v>
      </c>
      <c r="F1372" s="2" t="s">
        <v>4684</v>
      </c>
      <c r="G1372" s="22">
        <v>4</v>
      </c>
      <c r="H1372" s="2" t="s">
        <v>657</v>
      </c>
      <c r="K1372" s="4" t="s">
        <v>1411</v>
      </c>
      <c r="M1372" s="24">
        <v>53</v>
      </c>
      <c r="N1372" s="27">
        <v>28.8</v>
      </c>
      <c r="O1372" s="2" t="s">
        <v>515</v>
      </c>
      <c r="P1372" s="10">
        <v>20</v>
      </c>
      <c r="Q1372" s="27">
        <v>56.2</v>
      </c>
      <c r="R1372" s="2" t="s">
        <v>516</v>
      </c>
      <c r="S1372" s="2" t="s">
        <v>1402</v>
      </c>
      <c r="T1372" s="22"/>
      <c r="U1372" s="8"/>
      <c r="V1372" s="22"/>
      <c r="W1372" s="8"/>
      <c r="X1372" s="22"/>
      <c r="Y1372" s="8"/>
      <c r="Z1372" s="13">
        <f t="shared" si="42"/>
        <v>53.48</v>
      </c>
      <c r="AA1372" s="13">
        <f t="shared" si="43"/>
        <v>20.936666666666667</v>
      </c>
      <c r="AC1372" s="32">
        <v>2000</v>
      </c>
      <c r="AD1372" s="32">
        <v>45</v>
      </c>
      <c r="AE1372" s="7" t="s">
        <v>1402</v>
      </c>
      <c r="AF1372" s="37">
        <v>19</v>
      </c>
      <c r="AH1372" s="7" t="s">
        <v>1414</v>
      </c>
    </row>
    <row r="1373" spans="1:49" ht="12.75">
      <c r="A1373" s="2" t="s">
        <v>661</v>
      </c>
      <c r="C1373" s="2" t="s">
        <v>3266</v>
      </c>
      <c r="D1373" s="2" t="s">
        <v>661</v>
      </c>
      <c r="F1373" s="2" t="s">
        <v>4684</v>
      </c>
      <c r="G1373" s="22">
        <v>4</v>
      </c>
      <c r="K1373" s="4" t="s">
        <v>1461</v>
      </c>
      <c r="M1373" s="24">
        <v>54</v>
      </c>
      <c r="N1373" s="27">
        <v>3</v>
      </c>
      <c r="O1373" s="2" t="s">
        <v>515</v>
      </c>
      <c r="P1373" s="10">
        <v>21</v>
      </c>
      <c r="Q1373" s="27">
        <v>25</v>
      </c>
      <c r="R1373" s="2" t="s">
        <v>516</v>
      </c>
      <c r="S1373" s="2" t="s">
        <v>1402</v>
      </c>
      <c r="T1373" s="22"/>
      <c r="U1373" s="8"/>
      <c r="V1373" s="22"/>
      <c r="W1373" s="8"/>
      <c r="X1373" s="22"/>
      <c r="Y1373" s="8"/>
      <c r="Z1373" s="13">
        <f t="shared" si="42"/>
        <v>54.05</v>
      </c>
      <c r="AA1373" s="13">
        <f t="shared" si="43"/>
        <v>21.416666666666668</v>
      </c>
      <c r="AC1373" s="32">
        <v>2500</v>
      </c>
      <c r="AD1373" s="32">
        <v>40</v>
      </c>
      <c r="AE1373" s="7" t="s">
        <v>1402</v>
      </c>
      <c r="AW1373" s="14" t="s">
        <v>662</v>
      </c>
    </row>
    <row r="1374" spans="1:49" ht="12.75">
      <c r="A1374" s="2" t="s">
        <v>663</v>
      </c>
      <c r="F1374" s="2" t="s">
        <v>4684</v>
      </c>
      <c r="G1374" s="22">
        <v>4</v>
      </c>
      <c r="K1374" s="4" t="s">
        <v>1461</v>
      </c>
      <c r="M1374" s="24">
        <v>53</v>
      </c>
      <c r="N1374" s="27">
        <v>42</v>
      </c>
      <c r="O1374" s="2" t="s">
        <v>515</v>
      </c>
      <c r="P1374" s="10">
        <v>21</v>
      </c>
      <c r="Q1374" s="27">
        <v>54</v>
      </c>
      <c r="R1374" s="2" t="s">
        <v>516</v>
      </c>
      <c r="S1374" s="2" t="s">
        <v>1402</v>
      </c>
      <c r="T1374" s="22"/>
      <c r="U1374" s="8"/>
      <c r="V1374" s="22"/>
      <c r="W1374" s="8"/>
      <c r="X1374" s="22"/>
      <c r="Y1374" s="8"/>
      <c r="Z1374" s="13">
        <f t="shared" si="42"/>
        <v>53.7</v>
      </c>
      <c r="AA1374" s="13">
        <f t="shared" si="43"/>
        <v>21.9</v>
      </c>
      <c r="AC1374" s="32">
        <v>2000</v>
      </c>
      <c r="AE1374" s="7" t="s">
        <v>1402</v>
      </c>
      <c r="AW1374" s="14" t="s">
        <v>662</v>
      </c>
    </row>
    <row r="1375" spans="1:49" ht="12.75">
      <c r="A1375" s="2" t="s">
        <v>667</v>
      </c>
      <c r="C1375" s="2" t="s">
        <v>3708</v>
      </c>
      <c r="D1375" s="2" t="s">
        <v>664</v>
      </c>
      <c r="F1375" s="2" t="s">
        <v>4684</v>
      </c>
      <c r="G1375" s="22">
        <v>4</v>
      </c>
      <c r="H1375" s="2" t="s">
        <v>665</v>
      </c>
      <c r="K1375" s="4" t="s">
        <v>1411</v>
      </c>
      <c r="M1375" s="24">
        <v>52</v>
      </c>
      <c r="N1375" s="27">
        <v>8.3</v>
      </c>
      <c r="O1375" s="2" t="s">
        <v>515</v>
      </c>
      <c r="P1375" s="10">
        <v>15</v>
      </c>
      <c r="Q1375" s="27">
        <v>47.9</v>
      </c>
      <c r="R1375" s="2" t="s">
        <v>516</v>
      </c>
      <c r="S1375" s="2" t="s">
        <v>1402</v>
      </c>
      <c r="T1375" s="22"/>
      <c r="U1375" s="8"/>
      <c r="V1375" s="22"/>
      <c r="W1375" s="8"/>
      <c r="X1375" s="22"/>
      <c r="Y1375" s="8"/>
      <c r="Z1375" s="13">
        <f t="shared" si="42"/>
        <v>52.138333333333335</v>
      </c>
      <c r="AA1375" s="13">
        <f t="shared" si="43"/>
        <v>15.798333333333334</v>
      </c>
      <c r="AC1375" s="32">
        <v>2500</v>
      </c>
      <c r="AD1375" s="32">
        <v>60</v>
      </c>
      <c r="AE1375" s="7" t="s">
        <v>1402</v>
      </c>
      <c r="AF1375" s="37">
        <v>65</v>
      </c>
      <c r="AG1375" s="7" t="s">
        <v>1413</v>
      </c>
      <c r="AH1375" s="7" t="s">
        <v>1414</v>
      </c>
      <c r="AW1375" s="14" t="s">
        <v>666</v>
      </c>
    </row>
    <row r="1376" spans="1:49" ht="12.75">
      <c r="A1376" s="2" t="s">
        <v>669</v>
      </c>
      <c r="B1376" s="2" t="s">
        <v>2147</v>
      </c>
      <c r="C1376" s="2" t="s">
        <v>2225</v>
      </c>
      <c r="D1376" s="2" t="s">
        <v>669</v>
      </c>
      <c r="F1376" s="2" t="s">
        <v>4684</v>
      </c>
      <c r="G1376" s="22">
        <v>9</v>
      </c>
      <c r="H1376" s="2" t="s">
        <v>668</v>
      </c>
      <c r="K1376" s="4" t="s">
        <v>1411</v>
      </c>
      <c r="M1376" s="24">
        <v>52</v>
      </c>
      <c r="N1376" s="27">
        <v>25.3</v>
      </c>
      <c r="O1376" s="2" t="s">
        <v>515</v>
      </c>
      <c r="P1376" s="10">
        <v>16</v>
      </c>
      <c r="Q1376" s="27">
        <v>49.4</v>
      </c>
      <c r="R1376" s="2" t="s">
        <v>516</v>
      </c>
      <c r="S1376" s="2" t="s">
        <v>208</v>
      </c>
      <c r="T1376" s="22"/>
      <c r="U1376" s="8"/>
      <c r="V1376" s="22"/>
      <c r="W1376" s="8"/>
      <c r="X1376" s="22"/>
      <c r="Y1376" s="8"/>
      <c r="Z1376" s="13">
        <f t="shared" si="42"/>
        <v>52.42166666666667</v>
      </c>
      <c r="AA1376" s="13">
        <f t="shared" si="43"/>
        <v>16.823333333333334</v>
      </c>
      <c r="AC1376" s="32">
        <v>2500</v>
      </c>
      <c r="AD1376" s="32">
        <v>60</v>
      </c>
      <c r="AE1376" s="7" t="s">
        <v>208</v>
      </c>
      <c r="AF1376" s="37">
        <v>108</v>
      </c>
      <c r="AG1376" s="7" t="s">
        <v>2559</v>
      </c>
      <c r="AH1376" s="7" t="s">
        <v>2149</v>
      </c>
      <c r="AW1376" s="14" t="s">
        <v>2148</v>
      </c>
    </row>
    <row r="1377" spans="1:49" ht="12.75">
      <c r="A1377" s="2" t="s">
        <v>2150</v>
      </c>
      <c r="C1377" s="2" t="s">
        <v>3377</v>
      </c>
      <c r="D1377" s="2" t="s">
        <v>2150</v>
      </c>
      <c r="F1377" s="2" t="s">
        <v>4684</v>
      </c>
      <c r="G1377" s="22">
        <v>9</v>
      </c>
      <c r="H1377" s="2" t="s">
        <v>2151</v>
      </c>
      <c r="K1377" s="4" t="s">
        <v>1411</v>
      </c>
      <c r="M1377" s="24">
        <v>52</v>
      </c>
      <c r="N1377" s="27">
        <v>22.7</v>
      </c>
      <c r="O1377" s="2" t="s">
        <v>515</v>
      </c>
      <c r="P1377" s="10">
        <v>17</v>
      </c>
      <c r="Q1377" s="27">
        <v>51.1</v>
      </c>
      <c r="R1377" s="2" t="s">
        <v>516</v>
      </c>
      <c r="S1377" s="2" t="s">
        <v>208</v>
      </c>
      <c r="T1377" s="22"/>
      <c r="U1377" s="8"/>
      <c r="V1377" s="22"/>
      <c r="W1377" s="8"/>
      <c r="X1377" s="22"/>
      <c r="Y1377" s="8"/>
      <c r="Z1377" s="13">
        <f t="shared" si="42"/>
        <v>52.37833333333333</v>
      </c>
      <c r="AA1377" s="13">
        <f t="shared" si="43"/>
        <v>17.851666666666667</v>
      </c>
      <c r="AC1377" s="32">
        <v>3500</v>
      </c>
      <c r="AD1377" s="32">
        <v>80</v>
      </c>
      <c r="AE1377" s="7" t="s">
        <v>208</v>
      </c>
      <c r="AF1377" s="37">
        <v>107</v>
      </c>
      <c r="AG1377" s="7" t="s">
        <v>4078</v>
      </c>
      <c r="AH1377" s="7" t="s">
        <v>1414</v>
      </c>
      <c r="AI1377" s="32">
        <v>2725</v>
      </c>
      <c r="AJ1377" s="32">
        <v>30</v>
      </c>
      <c r="AK1377" s="7" t="s">
        <v>208</v>
      </c>
      <c r="AL1377" s="37">
        <v>107</v>
      </c>
      <c r="AO1377" s="7" t="s">
        <v>3219</v>
      </c>
      <c r="AP1377" s="7" t="s">
        <v>1414</v>
      </c>
      <c r="AQ1377" s="32">
        <v>310</v>
      </c>
      <c r="AR1377" s="32">
        <v>603</v>
      </c>
      <c r="AW1377" s="14" t="s">
        <v>2152</v>
      </c>
    </row>
    <row r="1378" spans="1:32" ht="12.75">
      <c r="A1378" s="2" t="s">
        <v>2153</v>
      </c>
      <c r="C1378" s="2" t="s">
        <v>1482</v>
      </c>
      <c r="D1378" s="2" t="s">
        <v>2153</v>
      </c>
      <c r="F1378" s="2" t="s">
        <v>4684</v>
      </c>
      <c r="G1378" s="22">
        <v>4</v>
      </c>
      <c r="K1378" s="4" t="s">
        <v>1411</v>
      </c>
      <c r="M1378" s="24">
        <v>52</v>
      </c>
      <c r="N1378" s="27">
        <v>0.3</v>
      </c>
      <c r="O1378" s="2" t="s">
        <v>515</v>
      </c>
      <c r="P1378" s="10">
        <v>19</v>
      </c>
      <c r="Q1378" s="27">
        <v>8.6</v>
      </c>
      <c r="R1378" s="2" t="s">
        <v>516</v>
      </c>
      <c r="S1378" s="2" t="s">
        <v>1402</v>
      </c>
      <c r="T1378" s="22"/>
      <c r="U1378" s="8"/>
      <c r="V1378" s="22"/>
      <c r="W1378" s="8"/>
      <c r="X1378" s="22"/>
      <c r="Y1378" s="8"/>
      <c r="Z1378" s="13">
        <f t="shared" si="42"/>
        <v>52.005</v>
      </c>
      <c r="AA1378" s="13">
        <f t="shared" si="43"/>
        <v>19.143333333333334</v>
      </c>
      <c r="AC1378" s="32">
        <v>2500</v>
      </c>
      <c r="AD1378" s="32">
        <v>60</v>
      </c>
      <c r="AE1378" s="7" t="s">
        <v>1402</v>
      </c>
      <c r="AF1378" s="37">
        <v>104</v>
      </c>
    </row>
    <row r="1379" spans="1:49" ht="12.75">
      <c r="A1379" s="2" t="s">
        <v>2154</v>
      </c>
      <c r="C1379" s="2" t="s">
        <v>2155</v>
      </c>
      <c r="D1379" s="2" t="s">
        <v>2156</v>
      </c>
      <c r="F1379" s="2" t="s">
        <v>4684</v>
      </c>
      <c r="G1379" s="22">
        <v>4</v>
      </c>
      <c r="K1379" s="4" t="s">
        <v>1411</v>
      </c>
      <c r="M1379" s="24">
        <v>52</v>
      </c>
      <c r="N1379" s="27">
        <v>27.1</v>
      </c>
      <c r="O1379" s="2" t="s">
        <v>515</v>
      </c>
      <c r="P1379" s="10">
        <v>20</v>
      </c>
      <c r="Q1379" s="27">
        <v>39.1</v>
      </c>
      <c r="R1379" s="2" t="s">
        <v>516</v>
      </c>
      <c r="S1379" s="2" t="s">
        <v>1402</v>
      </c>
      <c r="T1379" s="22"/>
      <c r="U1379" s="8"/>
      <c r="V1379" s="22"/>
      <c r="W1379" s="8"/>
      <c r="X1379" s="22"/>
      <c r="Y1379" s="8"/>
      <c r="Z1379" s="13">
        <f t="shared" si="42"/>
        <v>52.45166666666667</v>
      </c>
      <c r="AA1379" s="13">
        <f t="shared" si="43"/>
        <v>20.651666666666667</v>
      </c>
      <c r="AC1379" s="32">
        <v>2500</v>
      </c>
      <c r="AD1379" s="32">
        <v>80</v>
      </c>
      <c r="AE1379" s="7" t="s">
        <v>1402</v>
      </c>
      <c r="AF1379" s="37">
        <v>82</v>
      </c>
      <c r="AH1379" s="7" t="s">
        <v>1414</v>
      </c>
      <c r="AW1379" s="14" t="s">
        <v>2157</v>
      </c>
    </row>
    <row r="1380" spans="1:49" ht="12.75">
      <c r="A1380" s="2" t="s">
        <v>2158</v>
      </c>
      <c r="B1380" s="2" t="s">
        <v>2159</v>
      </c>
      <c r="C1380" s="2" t="s">
        <v>4759</v>
      </c>
      <c r="D1380" s="2" t="s">
        <v>2156</v>
      </c>
      <c r="F1380" s="2" t="s">
        <v>4684</v>
      </c>
      <c r="G1380" s="22">
        <v>9</v>
      </c>
      <c r="K1380" s="4" t="s">
        <v>1411</v>
      </c>
      <c r="M1380" s="24">
        <v>52</v>
      </c>
      <c r="N1380" s="27">
        <v>9.8</v>
      </c>
      <c r="O1380" s="2" t="s">
        <v>515</v>
      </c>
      <c r="P1380" s="10">
        <v>20</v>
      </c>
      <c r="Q1380" s="27">
        <v>58.1</v>
      </c>
      <c r="R1380" s="2" t="s">
        <v>516</v>
      </c>
      <c r="S1380" s="2" t="s">
        <v>208</v>
      </c>
      <c r="T1380" s="22"/>
      <c r="U1380" s="8"/>
      <c r="V1380" s="22"/>
      <c r="W1380" s="8"/>
      <c r="X1380" s="22"/>
      <c r="Y1380" s="8"/>
      <c r="Z1380" s="13">
        <f t="shared" si="42"/>
        <v>52.163333333333334</v>
      </c>
      <c r="AA1380" s="13">
        <f t="shared" si="43"/>
        <v>20.968333333333334</v>
      </c>
      <c r="AC1380" s="32">
        <v>3700</v>
      </c>
      <c r="AD1380" s="32">
        <v>60</v>
      </c>
      <c r="AE1380" s="7" t="s">
        <v>208</v>
      </c>
      <c r="AF1380" s="37">
        <v>152</v>
      </c>
      <c r="AG1380" s="7" t="s">
        <v>1483</v>
      </c>
      <c r="AH1380" s="7" t="s">
        <v>1414</v>
      </c>
      <c r="AI1380" s="32">
        <v>2300</v>
      </c>
      <c r="AJ1380" s="32">
        <v>50</v>
      </c>
      <c r="AK1380" s="7" t="s">
        <v>208</v>
      </c>
      <c r="AL1380" s="37">
        <v>115</v>
      </c>
      <c r="AO1380" s="7" t="s">
        <v>2559</v>
      </c>
      <c r="AP1380" s="7" t="s">
        <v>1414</v>
      </c>
      <c r="AQ1380" s="32">
        <v>310</v>
      </c>
      <c r="AR1380" s="32">
        <v>480</v>
      </c>
      <c r="AW1380" s="14" t="s">
        <v>2160</v>
      </c>
    </row>
    <row r="1381" spans="1:49" ht="12.75">
      <c r="A1381" s="2" t="s">
        <v>2162</v>
      </c>
      <c r="C1381" s="2" t="s">
        <v>5010</v>
      </c>
      <c r="D1381" s="2" t="s">
        <v>4280</v>
      </c>
      <c r="F1381" s="2" t="s">
        <v>4684</v>
      </c>
      <c r="G1381" s="22">
        <v>4</v>
      </c>
      <c r="H1381" s="2" t="s">
        <v>2161</v>
      </c>
      <c r="K1381" s="4" t="s">
        <v>1411</v>
      </c>
      <c r="M1381" s="24">
        <v>52</v>
      </c>
      <c r="N1381" s="27">
        <v>11.7</v>
      </c>
      <c r="O1381" s="2" t="s">
        <v>515</v>
      </c>
      <c r="P1381" s="10">
        <v>21</v>
      </c>
      <c r="Q1381" s="27">
        <v>39.3</v>
      </c>
      <c r="R1381" s="2" t="s">
        <v>516</v>
      </c>
      <c r="S1381" s="2" t="s">
        <v>1402</v>
      </c>
      <c r="T1381" s="22"/>
      <c r="U1381" s="8"/>
      <c r="V1381" s="22"/>
      <c r="W1381" s="8"/>
      <c r="X1381" s="22"/>
      <c r="Y1381" s="8"/>
      <c r="Z1381" s="13">
        <f t="shared" si="42"/>
        <v>52.195</v>
      </c>
      <c r="AA1381" s="13">
        <f t="shared" si="43"/>
        <v>21.655</v>
      </c>
      <c r="AC1381" s="32">
        <v>2500</v>
      </c>
      <c r="AD1381" s="32">
        <v>60</v>
      </c>
      <c r="AE1381" s="7" t="s">
        <v>1402</v>
      </c>
      <c r="AF1381" s="37">
        <v>90</v>
      </c>
      <c r="AH1381" s="7" t="s">
        <v>1414</v>
      </c>
      <c r="AW1381" s="14" t="s">
        <v>2163</v>
      </c>
    </row>
    <row r="1382" spans="1:49" ht="12.75">
      <c r="A1382" s="2" t="s">
        <v>2754</v>
      </c>
      <c r="C1382" s="2" t="s">
        <v>197</v>
      </c>
      <c r="D1382" s="2" t="s">
        <v>2754</v>
      </c>
      <c r="F1382" s="2" t="s">
        <v>4684</v>
      </c>
      <c r="G1382" s="22">
        <v>4</v>
      </c>
      <c r="K1382" s="4" t="s">
        <v>1461</v>
      </c>
      <c r="M1382" s="24">
        <v>52</v>
      </c>
      <c r="N1382" s="27">
        <v>55.9</v>
      </c>
      <c r="O1382" s="2" t="s">
        <v>515</v>
      </c>
      <c r="P1382" s="10">
        <v>22</v>
      </c>
      <c r="Q1382" s="27">
        <v>31.7</v>
      </c>
      <c r="R1382" s="2" t="s">
        <v>516</v>
      </c>
      <c r="S1382" s="2" t="s">
        <v>1402</v>
      </c>
      <c r="T1382" s="22"/>
      <c r="U1382" s="8"/>
      <c r="V1382" s="22"/>
      <c r="W1382" s="8"/>
      <c r="X1382" s="22"/>
      <c r="Y1382" s="8"/>
      <c r="Z1382" s="13">
        <f t="shared" si="42"/>
        <v>52.931666666666665</v>
      </c>
      <c r="AA1382" s="13">
        <f t="shared" si="43"/>
        <v>22.528333333333332</v>
      </c>
      <c r="AC1382" s="32">
        <v>2000</v>
      </c>
      <c r="AD1382" s="32">
        <v>30</v>
      </c>
      <c r="AE1382" s="7" t="s">
        <v>1402</v>
      </c>
      <c r="AF1382" s="37">
        <v>82</v>
      </c>
      <c r="AH1382" s="7" t="s">
        <v>1414</v>
      </c>
      <c r="AW1382" s="14" t="s">
        <v>2755</v>
      </c>
    </row>
    <row r="1383" spans="1:49" ht="12.75">
      <c r="A1383" s="2" t="s">
        <v>2164</v>
      </c>
      <c r="B1383" s="2" t="s">
        <v>2165</v>
      </c>
      <c r="C1383" s="2" t="s">
        <v>5010</v>
      </c>
      <c r="D1383" s="2" t="s">
        <v>2164</v>
      </c>
      <c r="F1383" s="2" t="s">
        <v>4684</v>
      </c>
      <c r="G1383" s="22">
        <v>4</v>
      </c>
      <c r="K1383" s="4" t="s">
        <v>1411</v>
      </c>
      <c r="M1383" s="24">
        <v>51</v>
      </c>
      <c r="N1383" s="27">
        <v>37.6</v>
      </c>
      <c r="O1383" s="2" t="s">
        <v>515</v>
      </c>
      <c r="P1383" s="10">
        <v>15</v>
      </c>
      <c r="Q1383" s="27">
        <v>24.5</v>
      </c>
      <c r="R1383" s="2" t="s">
        <v>516</v>
      </c>
      <c r="S1383" s="2" t="s">
        <v>1402</v>
      </c>
      <c r="T1383" s="22"/>
      <c r="U1383" s="8"/>
      <c r="V1383" s="22"/>
      <c r="W1383" s="8"/>
      <c r="X1383" s="22"/>
      <c r="Y1383" s="8"/>
      <c r="Z1383" s="13">
        <f t="shared" si="42"/>
        <v>51.626666666666665</v>
      </c>
      <c r="AA1383" s="13">
        <f t="shared" si="43"/>
        <v>15.408333333333333</v>
      </c>
      <c r="AC1383" s="32">
        <v>2500</v>
      </c>
      <c r="AD1383" s="32">
        <v>60</v>
      </c>
      <c r="AE1383" s="7" t="s">
        <v>1402</v>
      </c>
      <c r="AF1383" s="37">
        <v>108</v>
      </c>
      <c r="AH1383" s="7" t="s">
        <v>1414</v>
      </c>
      <c r="AW1383" s="14" t="s">
        <v>2166</v>
      </c>
    </row>
    <row r="1384" spans="1:49" ht="12.75">
      <c r="A1384" s="2" t="s">
        <v>2168</v>
      </c>
      <c r="C1384" s="2" t="s">
        <v>3266</v>
      </c>
      <c r="D1384" s="2" t="s">
        <v>2167</v>
      </c>
      <c r="F1384" s="2" t="s">
        <v>4684</v>
      </c>
      <c r="G1384" s="22">
        <v>4</v>
      </c>
      <c r="K1384" s="4" t="s">
        <v>1411</v>
      </c>
      <c r="M1384" s="24">
        <v>51</v>
      </c>
      <c r="N1384" s="27">
        <v>33.6</v>
      </c>
      <c r="O1384" s="2" t="s">
        <v>515</v>
      </c>
      <c r="P1384" s="10">
        <v>15</v>
      </c>
      <c r="Q1384" s="27">
        <v>35.3</v>
      </c>
      <c r="R1384" s="2" t="s">
        <v>516</v>
      </c>
      <c r="S1384" s="2" t="s">
        <v>1402</v>
      </c>
      <c r="T1384" s="22"/>
      <c r="U1384" s="8"/>
      <c r="V1384" s="22"/>
      <c r="W1384" s="8"/>
      <c r="X1384" s="22"/>
      <c r="Y1384" s="8"/>
      <c r="Z1384" s="13">
        <f t="shared" si="42"/>
        <v>51.56</v>
      </c>
      <c r="AA1384" s="13">
        <f t="shared" si="43"/>
        <v>15.588333333333333</v>
      </c>
      <c r="AC1384" s="32">
        <v>2500</v>
      </c>
      <c r="AD1384" s="32">
        <v>60</v>
      </c>
      <c r="AE1384" s="7" t="s">
        <v>1402</v>
      </c>
      <c r="AF1384" s="37">
        <v>80</v>
      </c>
      <c r="AH1384" s="7" t="s">
        <v>1414</v>
      </c>
      <c r="AW1384" s="14" t="s">
        <v>2169</v>
      </c>
    </row>
    <row r="1385" spans="1:49" ht="12.75">
      <c r="A1385" s="2" t="s">
        <v>2170</v>
      </c>
      <c r="C1385" s="2" t="s">
        <v>3800</v>
      </c>
      <c r="D1385" s="2" t="s">
        <v>2171</v>
      </c>
      <c r="F1385" s="2" t="s">
        <v>4684</v>
      </c>
      <c r="G1385" s="22">
        <v>9</v>
      </c>
      <c r="H1385" s="2" t="s">
        <v>2172</v>
      </c>
      <c r="K1385" s="4" t="s">
        <v>1411</v>
      </c>
      <c r="M1385" s="24">
        <v>51</v>
      </c>
      <c r="N1385" s="27">
        <v>6.2</v>
      </c>
      <c r="O1385" s="2" t="s">
        <v>515</v>
      </c>
      <c r="P1385" s="10">
        <v>16</v>
      </c>
      <c r="Q1385" s="27">
        <v>52.9</v>
      </c>
      <c r="R1385" s="2" t="s">
        <v>516</v>
      </c>
      <c r="S1385" s="2" t="s">
        <v>208</v>
      </c>
      <c r="T1385" s="22"/>
      <c r="U1385" s="8"/>
      <c r="V1385" s="22"/>
      <c r="W1385" s="8"/>
      <c r="X1385" s="22"/>
      <c r="Y1385" s="8"/>
      <c r="Z1385" s="13">
        <f t="shared" si="42"/>
        <v>51.10333333333333</v>
      </c>
      <c r="AA1385" s="13">
        <f t="shared" si="43"/>
        <v>16.881666666666668</v>
      </c>
      <c r="AC1385" s="32">
        <v>2500</v>
      </c>
      <c r="AD1385" s="32">
        <v>60</v>
      </c>
      <c r="AE1385" s="7" t="s">
        <v>1402</v>
      </c>
      <c r="AF1385" s="37">
        <v>116</v>
      </c>
      <c r="AG1385" s="7" t="s">
        <v>1403</v>
      </c>
      <c r="AH1385" s="7" t="s">
        <v>1414</v>
      </c>
      <c r="AW1385" s="14" t="s">
        <v>2173</v>
      </c>
    </row>
    <row r="1386" spans="1:34" ht="12.75">
      <c r="A1386" s="2" t="s">
        <v>2174</v>
      </c>
      <c r="C1386" s="2" t="s">
        <v>2481</v>
      </c>
      <c r="D1386" s="2" t="s">
        <v>2174</v>
      </c>
      <c r="F1386" s="2" t="s">
        <v>4684</v>
      </c>
      <c r="G1386" s="22">
        <v>4</v>
      </c>
      <c r="H1386" s="2" t="s">
        <v>2175</v>
      </c>
      <c r="K1386" s="4" t="s">
        <v>1411</v>
      </c>
      <c r="M1386" s="24">
        <v>51</v>
      </c>
      <c r="N1386" s="27">
        <v>33.1</v>
      </c>
      <c r="O1386" s="2" t="s">
        <v>515</v>
      </c>
      <c r="P1386" s="10">
        <v>19</v>
      </c>
      <c r="Q1386" s="27">
        <v>10.7</v>
      </c>
      <c r="R1386" s="2" t="s">
        <v>516</v>
      </c>
      <c r="S1386" s="2" t="s">
        <v>1402</v>
      </c>
      <c r="T1386" s="22"/>
      <c r="U1386" s="8"/>
      <c r="V1386" s="22"/>
      <c r="W1386" s="8"/>
      <c r="X1386" s="22"/>
      <c r="Y1386" s="8"/>
      <c r="Z1386" s="13">
        <f t="shared" si="42"/>
        <v>51.55166666666667</v>
      </c>
      <c r="AA1386" s="13">
        <f t="shared" si="43"/>
        <v>19.178333333333335</v>
      </c>
      <c r="AC1386" s="32">
        <v>2500</v>
      </c>
      <c r="AD1386" s="32">
        <v>60</v>
      </c>
      <c r="AE1386" s="7" t="s">
        <v>1402</v>
      </c>
      <c r="AF1386" s="37">
        <v>107</v>
      </c>
      <c r="AH1386" s="7" t="s">
        <v>1414</v>
      </c>
    </row>
    <row r="1387" spans="1:34" ht="12.75">
      <c r="A1387" s="2" t="s">
        <v>2176</v>
      </c>
      <c r="C1387" s="2" t="s">
        <v>2584</v>
      </c>
      <c r="D1387" s="2" t="s">
        <v>2177</v>
      </c>
      <c r="F1387" s="2" t="s">
        <v>4684</v>
      </c>
      <c r="G1387" s="22">
        <v>4</v>
      </c>
      <c r="K1387" s="4" t="s">
        <v>1411</v>
      </c>
      <c r="M1387" s="24">
        <v>51</v>
      </c>
      <c r="N1387" s="27">
        <v>35</v>
      </c>
      <c r="O1387" s="2" t="s">
        <v>515</v>
      </c>
      <c r="P1387" s="10">
        <v>20</v>
      </c>
      <c r="Q1387" s="27">
        <v>5.8</v>
      </c>
      <c r="R1387" s="2" t="s">
        <v>516</v>
      </c>
      <c r="S1387" s="2" t="s">
        <v>1402</v>
      </c>
      <c r="T1387" s="22"/>
      <c r="U1387" s="8"/>
      <c r="V1387" s="22"/>
      <c r="W1387" s="8"/>
      <c r="X1387" s="22"/>
      <c r="Y1387" s="8"/>
      <c r="Z1387" s="13">
        <f t="shared" si="42"/>
        <v>51.583333333333336</v>
      </c>
      <c r="AA1387" s="13">
        <f t="shared" si="43"/>
        <v>20.096666666666668</v>
      </c>
      <c r="AC1387" s="32">
        <v>2000</v>
      </c>
      <c r="AD1387" s="32">
        <v>60</v>
      </c>
      <c r="AE1387" s="7" t="s">
        <v>1402</v>
      </c>
      <c r="AF1387" s="37">
        <v>116</v>
      </c>
      <c r="AH1387" s="7" t="s">
        <v>193</v>
      </c>
    </row>
    <row r="1388" spans="1:34" ht="12.75">
      <c r="A1388" s="2" t="s">
        <v>2179</v>
      </c>
      <c r="B1388" s="2" t="s">
        <v>2178</v>
      </c>
      <c r="C1388" s="2" t="s">
        <v>3768</v>
      </c>
      <c r="D1388" s="2" t="s">
        <v>2179</v>
      </c>
      <c r="F1388" s="2" t="s">
        <v>4684</v>
      </c>
      <c r="G1388" s="22">
        <v>5</v>
      </c>
      <c r="K1388" s="4" t="s">
        <v>1411</v>
      </c>
      <c r="M1388" s="24">
        <v>51</v>
      </c>
      <c r="N1388" s="27">
        <v>37.6</v>
      </c>
      <c r="O1388" s="2" t="s">
        <v>515</v>
      </c>
      <c r="P1388" s="10">
        <v>20</v>
      </c>
      <c r="Q1388" s="27">
        <v>32.2</v>
      </c>
      <c r="R1388" s="2" t="s">
        <v>516</v>
      </c>
      <c r="S1388" s="2" t="s">
        <v>1402</v>
      </c>
      <c r="T1388" s="22"/>
      <c r="U1388" s="8"/>
      <c r="V1388" s="22"/>
      <c r="W1388" s="8"/>
      <c r="X1388" s="22"/>
      <c r="Y1388" s="8"/>
      <c r="Z1388" s="13">
        <f t="shared" si="42"/>
        <v>51.626666666666665</v>
      </c>
      <c r="AA1388" s="13">
        <f t="shared" si="43"/>
        <v>20.536666666666665</v>
      </c>
      <c r="AC1388" s="32">
        <v>2500</v>
      </c>
      <c r="AD1388" s="32">
        <v>60</v>
      </c>
      <c r="AE1388" s="7" t="s">
        <v>1402</v>
      </c>
      <c r="AF1388" s="37">
        <v>76</v>
      </c>
      <c r="AH1388" s="7" t="s">
        <v>1414</v>
      </c>
    </row>
    <row r="1389" spans="1:49" ht="12.75">
      <c r="A1389" s="2" t="s">
        <v>2181</v>
      </c>
      <c r="C1389" s="2" t="s">
        <v>2481</v>
      </c>
      <c r="D1389" s="2" t="s">
        <v>2180</v>
      </c>
      <c r="F1389" s="2" t="s">
        <v>4684</v>
      </c>
      <c r="G1389" s="22">
        <v>4</v>
      </c>
      <c r="K1389" s="4" t="s">
        <v>1411</v>
      </c>
      <c r="M1389" s="24">
        <v>51</v>
      </c>
      <c r="N1389" s="27">
        <v>23.3</v>
      </c>
      <c r="O1389" s="2" t="s">
        <v>515</v>
      </c>
      <c r="P1389" s="10">
        <v>21</v>
      </c>
      <c r="Q1389" s="27">
        <v>12.7</v>
      </c>
      <c r="R1389" s="2" t="s">
        <v>516</v>
      </c>
      <c r="S1389" s="2" t="s">
        <v>1402</v>
      </c>
      <c r="T1389" s="22"/>
      <c r="U1389" s="8"/>
      <c r="V1389" s="22"/>
      <c r="W1389" s="8"/>
      <c r="X1389" s="22"/>
      <c r="Y1389" s="8"/>
      <c r="Z1389" s="13">
        <f t="shared" si="42"/>
        <v>51.388333333333335</v>
      </c>
      <c r="AA1389" s="13">
        <f t="shared" si="43"/>
        <v>21.211666666666666</v>
      </c>
      <c r="AC1389" s="32">
        <v>2000</v>
      </c>
      <c r="AD1389" s="32">
        <v>60</v>
      </c>
      <c r="AE1389" s="7" t="s">
        <v>1402</v>
      </c>
      <c r="AF1389" s="37">
        <v>75</v>
      </c>
      <c r="AH1389" s="7" t="s">
        <v>1414</v>
      </c>
      <c r="AW1389" s="14" t="s">
        <v>2182</v>
      </c>
    </row>
    <row r="1390" spans="1:49" ht="12.75">
      <c r="A1390" s="2" t="s">
        <v>2184</v>
      </c>
      <c r="B1390" s="2" t="s">
        <v>2183</v>
      </c>
      <c r="C1390" s="2" t="s">
        <v>2726</v>
      </c>
      <c r="D1390" s="2" t="s">
        <v>2183</v>
      </c>
      <c r="F1390" s="2" t="s">
        <v>4684</v>
      </c>
      <c r="G1390" s="22">
        <v>4</v>
      </c>
      <c r="K1390" s="4" t="s">
        <v>1411</v>
      </c>
      <c r="M1390" s="24">
        <v>50</v>
      </c>
      <c r="N1390" s="27">
        <v>50.2</v>
      </c>
      <c r="O1390" s="2" t="s">
        <v>515</v>
      </c>
      <c r="P1390" s="10">
        <v>17</v>
      </c>
      <c r="Q1390" s="27">
        <v>24.8</v>
      </c>
      <c r="R1390" s="2" t="s">
        <v>516</v>
      </c>
      <c r="S1390" s="2" t="s">
        <v>1402</v>
      </c>
      <c r="T1390" s="22"/>
      <c r="U1390" s="8"/>
      <c r="V1390" s="22"/>
      <c r="W1390" s="8"/>
      <c r="X1390" s="22"/>
      <c r="Y1390" s="8"/>
      <c r="Z1390" s="13">
        <f t="shared" si="42"/>
        <v>50.836666666666666</v>
      </c>
      <c r="AA1390" s="13">
        <f t="shared" si="43"/>
        <v>17.413333333333334</v>
      </c>
      <c r="AC1390" s="32">
        <v>2500</v>
      </c>
      <c r="AD1390" s="32">
        <v>60</v>
      </c>
      <c r="AE1390" s="7" t="s">
        <v>1402</v>
      </c>
      <c r="AF1390" s="37">
        <v>90</v>
      </c>
      <c r="AH1390" s="7" t="s">
        <v>1414</v>
      </c>
      <c r="AW1390" s="14" t="s">
        <v>3906</v>
      </c>
    </row>
    <row r="1391" spans="1:34" ht="12.75">
      <c r="A1391" s="2" t="s">
        <v>3908</v>
      </c>
      <c r="C1391" s="2" t="s">
        <v>1430</v>
      </c>
      <c r="D1391" s="2" t="s">
        <v>3907</v>
      </c>
      <c r="F1391" s="2" t="s">
        <v>4684</v>
      </c>
      <c r="G1391" s="22">
        <v>4</v>
      </c>
      <c r="K1391" s="4" t="s">
        <v>1411</v>
      </c>
      <c r="M1391" s="24">
        <v>50</v>
      </c>
      <c r="N1391" s="27">
        <v>31.7</v>
      </c>
      <c r="O1391" s="2" t="s">
        <v>515</v>
      </c>
      <c r="P1391" s="10">
        <v>18</v>
      </c>
      <c r="Q1391" s="27">
        <v>5.1</v>
      </c>
      <c r="R1391" s="2" t="s">
        <v>516</v>
      </c>
      <c r="S1391" s="2" t="s">
        <v>1402</v>
      </c>
      <c r="T1391" s="22"/>
      <c r="U1391" s="8"/>
      <c r="V1391" s="22"/>
      <c r="W1391" s="8"/>
      <c r="X1391" s="22"/>
      <c r="Y1391" s="8"/>
      <c r="Z1391" s="13">
        <f t="shared" si="42"/>
        <v>50.528333333333336</v>
      </c>
      <c r="AA1391" s="13">
        <f t="shared" si="43"/>
        <v>18.085</v>
      </c>
      <c r="AC1391" s="32">
        <v>2300</v>
      </c>
      <c r="AD1391" s="32">
        <v>60</v>
      </c>
      <c r="AE1391" s="7" t="s">
        <v>1402</v>
      </c>
      <c r="AF1391" s="37">
        <v>112</v>
      </c>
      <c r="AH1391" s="7" t="s">
        <v>1414</v>
      </c>
    </row>
    <row r="1392" spans="1:34" ht="12.75">
      <c r="A1392" s="2" t="s">
        <v>3910</v>
      </c>
      <c r="C1392" s="2" t="s">
        <v>4514</v>
      </c>
      <c r="D1392" s="2" t="s">
        <v>3909</v>
      </c>
      <c r="F1392" s="2" t="s">
        <v>4684</v>
      </c>
      <c r="G1392" s="22">
        <v>4</v>
      </c>
      <c r="H1392" s="2" t="s">
        <v>3911</v>
      </c>
      <c r="K1392" s="4" t="s">
        <v>1411</v>
      </c>
      <c r="M1392" s="24">
        <v>50</v>
      </c>
      <c r="N1392" s="27">
        <v>53.1</v>
      </c>
      <c r="O1392" s="2" t="s">
        <v>515</v>
      </c>
      <c r="P1392" s="10">
        <v>19</v>
      </c>
      <c r="Q1392" s="27">
        <v>12.2</v>
      </c>
      <c r="R1392" s="2" t="s">
        <v>516</v>
      </c>
      <c r="S1392" s="2" t="s">
        <v>1402</v>
      </c>
      <c r="T1392" s="22"/>
      <c r="U1392" s="8"/>
      <c r="V1392" s="22"/>
      <c r="W1392" s="8"/>
      <c r="X1392" s="22"/>
      <c r="Y1392" s="8"/>
      <c r="Z1392" s="13">
        <f t="shared" si="42"/>
        <v>50.885</v>
      </c>
      <c r="AA1392" s="13">
        <f t="shared" si="43"/>
        <v>19.203333333333333</v>
      </c>
      <c r="AC1392" s="32">
        <v>2000</v>
      </c>
      <c r="AD1392" s="32">
        <v>60</v>
      </c>
      <c r="AE1392" s="7" t="s">
        <v>1402</v>
      </c>
      <c r="AF1392" s="37">
        <v>83</v>
      </c>
      <c r="AH1392" s="7" t="s">
        <v>1414</v>
      </c>
    </row>
    <row r="1393" spans="1:49" ht="12.75">
      <c r="A1393" s="2" t="s">
        <v>3916</v>
      </c>
      <c r="B1393" s="2" t="s">
        <v>3915</v>
      </c>
      <c r="C1393" s="2" t="s">
        <v>1499</v>
      </c>
      <c r="D1393" s="2" t="s">
        <v>3912</v>
      </c>
      <c r="F1393" s="2" t="s">
        <v>4684</v>
      </c>
      <c r="G1393" s="22">
        <v>9</v>
      </c>
      <c r="H1393" s="2" t="s">
        <v>3913</v>
      </c>
      <c r="K1393" s="4" t="s">
        <v>1411</v>
      </c>
      <c r="M1393" s="24">
        <v>50</v>
      </c>
      <c r="N1393" s="27">
        <v>28.5</v>
      </c>
      <c r="O1393" s="2" t="s">
        <v>515</v>
      </c>
      <c r="P1393" s="10">
        <v>19</v>
      </c>
      <c r="Q1393" s="27">
        <v>4.4</v>
      </c>
      <c r="R1393" s="2" t="s">
        <v>516</v>
      </c>
      <c r="S1393" s="2" t="s">
        <v>208</v>
      </c>
      <c r="T1393" s="22"/>
      <c r="U1393" s="8"/>
      <c r="V1393" s="22"/>
      <c r="W1393" s="8"/>
      <c r="X1393" s="22"/>
      <c r="Y1393" s="8"/>
      <c r="Z1393" s="13">
        <f t="shared" si="42"/>
        <v>50.475</v>
      </c>
      <c r="AA1393" s="13">
        <f t="shared" si="43"/>
        <v>19.073333333333334</v>
      </c>
      <c r="AC1393" s="32">
        <v>2800</v>
      </c>
      <c r="AD1393" s="32">
        <v>60</v>
      </c>
      <c r="AE1393" s="7" t="s">
        <v>208</v>
      </c>
      <c r="AF1393" s="37">
        <v>90</v>
      </c>
      <c r="AH1393" s="7" t="s">
        <v>1414</v>
      </c>
      <c r="AW1393" s="14" t="s">
        <v>3914</v>
      </c>
    </row>
    <row r="1394" spans="1:49" ht="12.75">
      <c r="A1394" s="2" t="s">
        <v>3918</v>
      </c>
      <c r="C1394" s="2" t="s">
        <v>2481</v>
      </c>
      <c r="D1394" s="2" t="s">
        <v>3917</v>
      </c>
      <c r="F1394" s="2" t="s">
        <v>3920</v>
      </c>
      <c r="G1394" s="22">
        <v>7</v>
      </c>
      <c r="H1394" s="2" t="s">
        <v>3919</v>
      </c>
      <c r="K1394" s="4" t="s">
        <v>1411</v>
      </c>
      <c r="M1394" s="24">
        <v>50</v>
      </c>
      <c r="N1394" s="27">
        <v>12.2</v>
      </c>
      <c r="O1394" s="2" t="s">
        <v>515</v>
      </c>
      <c r="P1394" s="10">
        <v>12</v>
      </c>
      <c r="Q1394" s="27">
        <v>54.8</v>
      </c>
      <c r="R1394" s="2" t="s">
        <v>516</v>
      </c>
      <c r="S1394" s="2" t="s">
        <v>1402</v>
      </c>
      <c r="T1394" s="22"/>
      <c r="U1394" s="8"/>
      <c r="V1394" s="22"/>
      <c r="W1394" s="8"/>
      <c r="X1394" s="22"/>
      <c r="Y1394" s="8"/>
      <c r="Z1394" s="13">
        <f t="shared" si="42"/>
        <v>50.20333333333333</v>
      </c>
      <c r="AA1394" s="13">
        <f t="shared" si="43"/>
        <v>12.913333333333334</v>
      </c>
      <c r="AC1394" s="32">
        <v>2000</v>
      </c>
      <c r="AD1394" s="32">
        <v>60</v>
      </c>
      <c r="AE1394" s="7" t="s">
        <v>1402</v>
      </c>
      <c r="AF1394" s="37">
        <v>113</v>
      </c>
      <c r="AH1394" s="7" t="s">
        <v>1045</v>
      </c>
      <c r="AW1394" s="14" t="s">
        <v>3895</v>
      </c>
    </row>
    <row r="1395" spans="1:49" ht="12.75">
      <c r="A1395" s="2" t="s">
        <v>3921</v>
      </c>
      <c r="C1395" s="2" t="s">
        <v>5010</v>
      </c>
      <c r="D1395" s="2" t="s">
        <v>3921</v>
      </c>
      <c r="F1395" s="2" t="s">
        <v>3920</v>
      </c>
      <c r="G1395" s="22">
        <v>4</v>
      </c>
      <c r="K1395" s="4" t="s">
        <v>1411</v>
      </c>
      <c r="M1395" s="24">
        <v>50</v>
      </c>
      <c r="N1395" s="27">
        <v>22.2</v>
      </c>
      <c r="O1395" s="2" t="s">
        <v>515</v>
      </c>
      <c r="P1395" s="10">
        <v>13</v>
      </c>
      <c r="Q1395" s="27">
        <v>35.3</v>
      </c>
      <c r="R1395" s="2" t="s">
        <v>516</v>
      </c>
      <c r="S1395" s="2" t="s">
        <v>1402</v>
      </c>
      <c r="T1395" s="22"/>
      <c r="U1395" s="8"/>
      <c r="V1395" s="22"/>
      <c r="W1395" s="8"/>
      <c r="X1395" s="22"/>
      <c r="Y1395" s="8"/>
      <c r="Z1395" s="13">
        <f t="shared" si="42"/>
        <v>50.37</v>
      </c>
      <c r="AA1395" s="13">
        <f t="shared" si="43"/>
        <v>13.588333333333333</v>
      </c>
      <c r="AC1395" s="32">
        <v>2500</v>
      </c>
      <c r="AD1395" s="32">
        <v>80</v>
      </c>
      <c r="AE1395" s="7" t="s">
        <v>1402</v>
      </c>
      <c r="AF1395" s="37">
        <v>96</v>
      </c>
      <c r="AH1395" s="7" t="s">
        <v>1414</v>
      </c>
      <c r="AW1395" s="14" t="s">
        <v>3922</v>
      </c>
    </row>
    <row r="1396" spans="1:49" ht="12.75">
      <c r="A1396" s="2" t="s">
        <v>3899</v>
      </c>
      <c r="B1396" s="2" t="s">
        <v>3898</v>
      </c>
      <c r="C1396" s="2" t="s">
        <v>1443</v>
      </c>
      <c r="D1396" s="2" t="s">
        <v>3896</v>
      </c>
      <c r="F1396" s="2" t="s">
        <v>3920</v>
      </c>
      <c r="G1396" s="22">
        <v>4</v>
      </c>
      <c r="K1396" s="4" t="s">
        <v>1411</v>
      </c>
      <c r="M1396" s="24">
        <v>50</v>
      </c>
      <c r="N1396" s="27">
        <v>37.1</v>
      </c>
      <c r="O1396" s="2" t="s">
        <v>515</v>
      </c>
      <c r="P1396" s="10">
        <v>14</v>
      </c>
      <c r="Q1396" s="27">
        <v>44</v>
      </c>
      <c r="R1396" s="2" t="s">
        <v>516</v>
      </c>
      <c r="S1396" s="2" t="s">
        <v>1402</v>
      </c>
      <c r="T1396" s="22"/>
      <c r="U1396" s="8"/>
      <c r="V1396" s="22"/>
      <c r="W1396" s="8"/>
      <c r="X1396" s="22"/>
      <c r="Y1396" s="8"/>
      <c r="Z1396" s="13">
        <f t="shared" si="42"/>
        <v>50.61833333333333</v>
      </c>
      <c r="AA1396" s="13">
        <f t="shared" si="43"/>
        <v>14.733333333333333</v>
      </c>
      <c r="AC1396" s="32">
        <v>2500</v>
      </c>
      <c r="AD1396" s="32">
        <v>80</v>
      </c>
      <c r="AE1396" s="7" t="s">
        <v>1402</v>
      </c>
      <c r="AF1396" s="37">
        <v>97</v>
      </c>
      <c r="AH1396" s="7" t="s">
        <v>1414</v>
      </c>
      <c r="AW1396" s="14" t="s">
        <v>3897</v>
      </c>
    </row>
    <row r="1397" spans="1:49" ht="12.75">
      <c r="A1397" s="2" t="s">
        <v>3902</v>
      </c>
      <c r="C1397" s="2" t="s">
        <v>4442</v>
      </c>
      <c r="D1397" s="2" t="s">
        <v>3901</v>
      </c>
      <c r="F1397" s="2" t="s">
        <v>3920</v>
      </c>
      <c r="G1397" s="22">
        <v>9</v>
      </c>
      <c r="H1397" s="2" t="s">
        <v>3900</v>
      </c>
      <c r="K1397" s="4" t="s">
        <v>1411</v>
      </c>
      <c r="M1397" s="24">
        <v>50</v>
      </c>
      <c r="N1397" s="27">
        <v>6.5</v>
      </c>
      <c r="O1397" s="2" t="s">
        <v>515</v>
      </c>
      <c r="P1397" s="10">
        <v>14</v>
      </c>
      <c r="Q1397" s="27">
        <v>15</v>
      </c>
      <c r="R1397" s="2" t="s">
        <v>516</v>
      </c>
      <c r="S1397" s="2" t="s">
        <v>208</v>
      </c>
      <c r="T1397" s="22"/>
      <c r="U1397" s="8"/>
      <c r="V1397" s="22"/>
      <c r="W1397" s="8"/>
      <c r="X1397" s="22"/>
      <c r="Y1397" s="8"/>
      <c r="Z1397" s="13">
        <f t="shared" si="42"/>
        <v>50.108333333333334</v>
      </c>
      <c r="AA1397" s="13">
        <f t="shared" si="43"/>
        <v>14.25</v>
      </c>
      <c r="AC1397" s="32">
        <v>3700</v>
      </c>
      <c r="AD1397" s="32">
        <v>60</v>
      </c>
      <c r="AE1397" s="7" t="s">
        <v>208</v>
      </c>
      <c r="AF1397" s="37">
        <v>65</v>
      </c>
      <c r="AG1397" s="7" t="s">
        <v>1413</v>
      </c>
      <c r="AH1397" s="7" t="s">
        <v>1414</v>
      </c>
      <c r="AI1397" s="32">
        <v>3250</v>
      </c>
      <c r="AJ1397" s="32">
        <v>50</v>
      </c>
      <c r="AK1397" s="7" t="s">
        <v>208</v>
      </c>
      <c r="AL1397" s="37">
        <v>127</v>
      </c>
      <c r="AO1397" s="7" t="s">
        <v>1479</v>
      </c>
      <c r="AP1397" s="7" t="s">
        <v>1414</v>
      </c>
      <c r="AQ1397" s="32">
        <v>140</v>
      </c>
      <c r="AR1397" s="32">
        <v>1500</v>
      </c>
      <c r="AW1397" s="14" t="s">
        <v>3903</v>
      </c>
    </row>
    <row r="1398" spans="1:34" ht="12.75">
      <c r="A1398" s="2" t="s">
        <v>3904</v>
      </c>
      <c r="C1398" s="2" t="s">
        <v>4224</v>
      </c>
      <c r="D1398" s="2" t="s">
        <v>3904</v>
      </c>
      <c r="F1398" s="2" t="s">
        <v>3920</v>
      </c>
      <c r="G1398" s="22">
        <v>4</v>
      </c>
      <c r="H1398" s="2" t="s">
        <v>3905</v>
      </c>
      <c r="K1398" s="4" t="s">
        <v>1411</v>
      </c>
      <c r="M1398" s="24">
        <v>50</v>
      </c>
      <c r="N1398" s="27">
        <v>15.2</v>
      </c>
      <c r="O1398" s="2" t="s">
        <v>515</v>
      </c>
      <c r="P1398" s="10">
        <v>15</v>
      </c>
      <c r="Q1398" s="27">
        <v>50.7</v>
      </c>
      <c r="R1398" s="2" t="s">
        <v>516</v>
      </c>
      <c r="S1398" s="2" t="s">
        <v>1402</v>
      </c>
      <c r="T1398" s="22"/>
      <c r="U1398" s="8"/>
      <c r="V1398" s="22"/>
      <c r="W1398" s="8"/>
      <c r="X1398" s="22"/>
      <c r="Y1398" s="8"/>
      <c r="Z1398" s="13">
        <f t="shared" si="42"/>
        <v>50.25333333333333</v>
      </c>
      <c r="AA1398" s="13">
        <f t="shared" si="43"/>
        <v>15.845</v>
      </c>
      <c r="AC1398" s="32">
        <v>2400</v>
      </c>
      <c r="AD1398" s="32">
        <v>60</v>
      </c>
      <c r="AE1398" s="7" t="s">
        <v>1402</v>
      </c>
      <c r="AF1398" s="37">
        <v>155</v>
      </c>
      <c r="AH1398" s="7" t="s">
        <v>1414</v>
      </c>
    </row>
    <row r="1399" spans="1:49" ht="12.75">
      <c r="A1399" s="2" t="s">
        <v>3886</v>
      </c>
      <c r="C1399" s="2" t="s">
        <v>3810</v>
      </c>
      <c r="D1399" s="2" t="s">
        <v>3886</v>
      </c>
      <c r="F1399" s="2" t="s">
        <v>3920</v>
      </c>
      <c r="G1399" s="22">
        <v>4</v>
      </c>
      <c r="H1399" s="2" t="s">
        <v>3888</v>
      </c>
      <c r="K1399" s="4" t="s">
        <v>1411</v>
      </c>
      <c r="M1399" s="24">
        <v>49</v>
      </c>
      <c r="N1399" s="27">
        <v>50.8</v>
      </c>
      <c r="O1399" s="2" t="s">
        <v>515</v>
      </c>
      <c r="P1399" s="10">
        <v>13</v>
      </c>
      <c r="Q1399" s="27">
        <v>53.6</v>
      </c>
      <c r="R1399" s="2" t="s">
        <v>516</v>
      </c>
      <c r="S1399" s="2" t="s">
        <v>1402</v>
      </c>
      <c r="T1399" s="22"/>
      <c r="U1399" s="8"/>
      <c r="V1399" s="22"/>
      <c r="W1399" s="8"/>
      <c r="X1399" s="22"/>
      <c r="Y1399" s="8"/>
      <c r="Z1399" s="13">
        <f t="shared" si="42"/>
        <v>49.846666666666664</v>
      </c>
      <c r="AA1399" s="13">
        <f t="shared" si="43"/>
        <v>13.893333333333333</v>
      </c>
      <c r="AC1399" s="32">
        <v>2400</v>
      </c>
      <c r="AD1399" s="32">
        <v>40</v>
      </c>
      <c r="AE1399" s="7" t="s">
        <v>1402</v>
      </c>
      <c r="AF1399" s="37">
        <v>66</v>
      </c>
      <c r="AH1399" s="7" t="s">
        <v>193</v>
      </c>
      <c r="AW1399" s="14" t="s">
        <v>3887</v>
      </c>
    </row>
    <row r="1400" spans="1:49" ht="12.75">
      <c r="A1400" s="2" t="s">
        <v>3890</v>
      </c>
      <c r="C1400" s="2" t="s">
        <v>1645</v>
      </c>
      <c r="D1400" s="2" t="s">
        <v>3889</v>
      </c>
      <c r="F1400" s="2" t="s">
        <v>3920</v>
      </c>
      <c r="G1400" s="22">
        <v>4</v>
      </c>
      <c r="K1400" s="4" t="s">
        <v>1411</v>
      </c>
      <c r="M1400" s="24">
        <v>49</v>
      </c>
      <c r="N1400" s="27">
        <v>25.9</v>
      </c>
      <c r="O1400" s="2" t="s">
        <v>515</v>
      </c>
      <c r="P1400" s="10">
        <v>13</v>
      </c>
      <c r="Q1400" s="27">
        <v>47.8</v>
      </c>
      <c r="R1400" s="2" t="s">
        <v>516</v>
      </c>
      <c r="S1400" s="2" t="s">
        <v>1402</v>
      </c>
      <c r="T1400" s="22"/>
      <c r="U1400" s="8"/>
      <c r="V1400" s="22"/>
      <c r="W1400" s="8"/>
      <c r="X1400" s="22"/>
      <c r="Y1400" s="8"/>
      <c r="Z1400" s="13">
        <f t="shared" si="42"/>
        <v>49.431666666666665</v>
      </c>
      <c r="AA1400" s="13">
        <f t="shared" si="43"/>
        <v>13.796666666666667</v>
      </c>
      <c r="AC1400" s="32">
        <v>2000</v>
      </c>
      <c r="AD1400" s="32">
        <v>40</v>
      </c>
      <c r="AE1400" s="7" t="s">
        <v>1402</v>
      </c>
      <c r="AF1400" s="37">
        <v>84</v>
      </c>
      <c r="AH1400" s="7" t="s">
        <v>1414</v>
      </c>
      <c r="AW1400" s="14" t="s">
        <v>3891</v>
      </c>
    </row>
    <row r="1401" spans="1:49" ht="12.75">
      <c r="A1401" s="2" t="s">
        <v>3893</v>
      </c>
      <c r="C1401" s="2" t="s">
        <v>4329</v>
      </c>
      <c r="D1401" s="2" t="s">
        <v>3892</v>
      </c>
      <c r="F1401" s="2" t="s">
        <v>3920</v>
      </c>
      <c r="G1401" s="22">
        <v>4</v>
      </c>
      <c r="K1401" s="4" t="s">
        <v>1411</v>
      </c>
      <c r="M1401" s="24">
        <v>49</v>
      </c>
      <c r="N1401" s="27">
        <v>26.3</v>
      </c>
      <c r="O1401" s="2" t="s">
        <v>515</v>
      </c>
      <c r="P1401" s="10">
        <v>14</v>
      </c>
      <c r="Q1401" s="27">
        <v>37.3</v>
      </c>
      <c r="R1401" s="2" t="s">
        <v>516</v>
      </c>
      <c r="S1401" s="2" t="s">
        <v>1402</v>
      </c>
      <c r="T1401" s="22"/>
      <c r="U1401" s="8"/>
      <c r="V1401" s="22"/>
      <c r="W1401" s="8"/>
      <c r="X1401" s="22"/>
      <c r="Y1401" s="8"/>
      <c r="Z1401" s="13">
        <f t="shared" si="42"/>
        <v>49.43833333333333</v>
      </c>
      <c r="AA1401" s="13">
        <f t="shared" si="43"/>
        <v>14.621666666666666</v>
      </c>
      <c r="AC1401" s="32">
        <v>2000</v>
      </c>
      <c r="AD1401" s="32">
        <v>30</v>
      </c>
      <c r="AE1401" s="7" t="s">
        <v>1402</v>
      </c>
      <c r="AF1401" s="37">
        <v>132</v>
      </c>
      <c r="AH1401" s="7" t="s">
        <v>193</v>
      </c>
      <c r="AW1401" s="14" t="s">
        <v>3894</v>
      </c>
    </row>
    <row r="1402" spans="1:34" ht="12.75">
      <c r="A1402" s="2" t="s">
        <v>2733</v>
      </c>
      <c r="B1402" s="2" t="s">
        <v>2735</v>
      </c>
      <c r="C1402" s="2" t="s">
        <v>2726</v>
      </c>
      <c r="D1402" s="2" t="s">
        <v>2733</v>
      </c>
      <c r="F1402" s="2" t="s">
        <v>3920</v>
      </c>
      <c r="G1402" s="22">
        <v>4</v>
      </c>
      <c r="H1402" s="2" t="s">
        <v>2734</v>
      </c>
      <c r="K1402" s="4" t="s">
        <v>1411</v>
      </c>
      <c r="M1402" s="24">
        <v>49</v>
      </c>
      <c r="N1402" s="27">
        <v>10</v>
      </c>
      <c r="O1402" s="2" t="s">
        <v>515</v>
      </c>
      <c r="P1402" s="10">
        <v>16</v>
      </c>
      <c r="Q1402" s="27">
        <v>7.5</v>
      </c>
      <c r="R1402" s="2" t="s">
        <v>516</v>
      </c>
      <c r="S1402" s="2" t="s">
        <v>1402</v>
      </c>
      <c r="T1402" s="22"/>
      <c r="U1402" s="8"/>
      <c r="V1402" s="22"/>
      <c r="W1402" s="8"/>
      <c r="X1402" s="22"/>
      <c r="Y1402" s="8"/>
      <c r="Z1402" s="13">
        <f t="shared" si="42"/>
        <v>49.166666666666664</v>
      </c>
      <c r="AA1402" s="13">
        <f t="shared" si="43"/>
        <v>16.125</v>
      </c>
      <c r="AC1402" s="32">
        <v>2400</v>
      </c>
      <c r="AD1402" s="32">
        <v>60</v>
      </c>
      <c r="AE1402" s="7" t="s">
        <v>1402</v>
      </c>
      <c r="AF1402" s="37">
        <v>129</v>
      </c>
      <c r="AH1402" s="7" t="s">
        <v>1414</v>
      </c>
    </row>
    <row r="1403" spans="1:49" ht="12.75">
      <c r="A1403" s="2" t="s">
        <v>2737</v>
      </c>
      <c r="B1403" s="2" t="s">
        <v>2738</v>
      </c>
      <c r="C1403" s="2" t="s">
        <v>3371</v>
      </c>
      <c r="D1403" s="2" t="s">
        <v>2739</v>
      </c>
      <c r="F1403" s="2" t="s">
        <v>3920</v>
      </c>
      <c r="G1403" s="22">
        <v>9</v>
      </c>
      <c r="H1403" s="2" t="s">
        <v>2736</v>
      </c>
      <c r="K1403" s="4" t="s">
        <v>1411</v>
      </c>
      <c r="M1403" s="24">
        <v>49</v>
      </c>
      <c r="N1403" s="27">
        <v>9.1</v>
      </c>
      <c r="O1403" s="2" t="s">
        <v>515</v>
      </c>
      <c r="P1403" s="10">
        <v>16</v>
      </c>
      <c r="Q1403" s="27">
        <v>41.6</v>
      </c>
      <c r="R1403" s="2" t="s">
        <v>516</v>
      </c>
      <c r="S1403" s="2" t="s">
        <v>208</v>
      </c>
      <c r="T1403" s="22"/>
      <c r="U1403" s="8"/>
      <c r="V1403" s="22"/>
      <c r="W1403" s="8"/>
      <c r="X1403" s="22"/>
      <c r="Y1403" s="8"/>
      <c r="Z1403" s="13">
        <f t="shared" si="42"/>
        <v>49.151666666666664</v>
      </c>
      <c r="AA1403" s="13">
        <f t="shared" si="43"/>
        <v>16.693333333333335</v>
      </c>
      <c r="AC1403" s="32">
        <v>2650</v>
      </c>
      <c r="AD1403" s="32">
        <v>60</v>
      </c>
      <c r="AE1403" s="7" t="s">
        <v>208</v>
      </c>
      <c r="AF1403" s="37">
        <v>98</v>
      </c>
      <c r="AH1403" s="7" t="s">
        <v>1414</v>
      </c>
      <c r="AW1403" s="14" t="s">
        <v>2740</v>
      </c>
    </row>
    <row r="1404" spans="1:34" ht="12.75">
      <c r="A1404" s="2" t="s">
        <v>2741</v>
      </c>
      <c r="C1404" s="2" t="s">
        <v>3708</v>
      </c>
      <c r="D1404" s="2" t="s">
        <v>2741</v>
      </c>
      <c r="F1404" s="2" t="s">
        <v>3920</v>
      </c>
      <c r="G1404" s="22">
        <v>4</v>
      </c>
      <c r="H1404" s="2" t="s">
        <v>2742</v>
      </c>
      <c r="K1404" s="4" t="s">
        <v>1411</v>
      </c>
      <c r="M1404" s="24">
        <v>49</v>
      </c>
      <c r="N1404" s="27">
        <v>25.5</v>
      </c>
      <c r="O1404" s="2" t="s">
        <v>515</v>
      </c>
      <c r="P1404" s="10">
        <v>17</v>
      </c>
      <c r="Q1404" s="27">
        <v>24.3</v>
      </c>
      <c r="R1404" s="2" t="s">
        <v>516</v>
      </c>
      <c r="S1404" s="2" t="s">
        <v>1402</v>
      </c>
      <c r="T1404" s="22"/>
      <c r="U1404" s="8"/>
      <c r="V1404" s="22"/>
      <c r="W1404" s="8"/>
      <c r="X1404" s="22"/>
      <c r="Y1404" s="8"/>
      <c r="Z1404" s="13">
        <f t="shared" si="42"/>
        <v>49.425</v>
      </c>
      <c r="AA1404" s="13">
        <f t="shared" si="43"/>
        <v>17.405</v>
      </c>
      <c r="AC1404" s="32">
        <v>2500</v>
      </c>
      <c r="AD1404" s="32">
        <v>60</v>
      </c>
      <c r="AE1404" s="7" t="s">
        <v>1402</v>
      </c>
      <c r="AF1404" s="37">
        <v>66</v>
      </c>
      <c r="AH1404" s="7" t="s">
        <v>1414</v>
      </c>
    </row>
    <row r="1405" spans="1:34" ht="12.75">
      <c r="A1405" s="2" t="s">
        <v>2745</v>
      </c>
      <c r="C1405" s="2" t="s">
        <v>5026</v>
      </c>
      <c r="D1405" s="2" t="s">
        <v>2743</v>
      </c>
      <c r="F1405" s="2" t="s">
        <v>3920</v>
      </c>
      <c r="G1405" s="22">
        <v>4</v>
      </c>
      <c r="H1405" s="2" t="s">
        <v>2744</v>
      </c>
      <c r="K1405" s="4" t="s">
        <v>1411</v>
      </c>
      <c r="M1405" s="24">
        <v>49</v>
      </c>
      <c r="N1405" s="27">
        <v>41.8</v>
      </c>
      <c r="O1405" s="2" t="s">
        <v>515</v>
      </c>
      <c r="P1405" s="10">
        <v>18</v>
      </c>
      <c r="Q1405" s="27">
        <v>6.6</v>
      </c>
      <c r="R1405" s="2" t="s">
        <v>516</v>
      </c>
      <c r="S1405" s="2" t="s">
        <v>1402</v>
      </c>
      <c r="T1405" s="22"/>
      <c r="U1405" s="8"/>
      <c r="V1405" s="22"/>
      <c r="W1405" s="8"/>
      <c r="X1405" s="22"/>
      <c r="Y1405" s="8"/>
      <c r="Z1405" s="13">
        <f t="shared" si="42"/>
        <v>49.696666666666665</v>
      </c>
      <c r="AA1405" s="13">
        <f t="shared" si="43"/>
        <v>18.11</v>
      </c>
      <c r="AC1405" s="32">
        <v>3500</v>
      </c>
      <c r="AD1405" s="32">
        <v>60</v>
      </c>
      <c r="AE1405" s="7" t="s">
        <v>1402</v>
      </c>
      <c r="AF1405" s="37">
        <v>46</v>
      </c>
      <c r="AH1405" s="7" t="s">
        <v>1414</v>
      </c>
    </row>
    <row r="1406" spans="1:49" ht="12.75">
      <c r="A1406" s="2" t="s">
        <v>2746</v>
      </c>
      <c r="F1406" s="2" t="s">
        <v>3920</v>
      </c>
      <c r="G1406" s="22">
        <v>4</v>
      </c>
      <c r="K1406" s="4" t="s">
        <v>166</v>
      </c>
      <c r="M1406" s="24">
        <v>49</v>
      </c>
      <c r="N1406" s="27">
        <v>54</v>
      </c>
      <c r="O1406" s="2" t="s">
        <v>515</v>
      </c>
      <c r="P1406" s="10">
        <v>16</v>
      </c>
      <c r="Q1406" s="27">
        <v>54</v>
      </c>
      <c r="R1406" s="2" t="s">
        <v>516</v>
      </c>
      <c r="S1406" s="2" t="s">
        <v>515</v>
      </c>
      <c r="T1406" s="22"/>
      <c r="U1406" s="8"/>
      <c r="V1406" s="22"/>
      <c r="W1406" s="8"/>
      <c r="X1406" s="22"/>
      <c r="Y1406" s="8"/>
      <c r="Z1406" s="13">
        <f t="shared" si="42"/>
        <v>49.9</v>
      </c>
      <c r="AA1406" s="13">
        <f t="shared" si="43"/>
        <v>16.9</v>
      </c>
      <c r="AW1406" s="14" t="s">
        <v>2747</v>
      </c>
    </row>
    <row r="1407" spans="1:49" ht="12.75">
      <c r="A1407" s="2" t="s">
        <v>2748</v>
      </c>
      <c r="C1407" s="2" t="s">
        <v>3721</v>
      </c>
      <c r="D1407" s="2" t="s">
        <v>2748</v>
      </c>
      <c r="F1407" s="2" t="s">
        <v>3920</v>
      </c>
      <c r="G1407" s="22">
        <v>4</v>
      </c>
      <c r="K1407" s="4" t="s">
        <v>1411</v>
      </c>
      <c r="M1407" s="24">
        <v>49</v>
      </c>
      <c r="N1407" s="27">
        <v>1.7</v>
      </c>
      <c r="O1407" s="2" t="s">
        <v>515</v>
      </c>
      <c r="P1407" s="10">
        <v>17</v>
      </c>
      <c r="Q1407" s="27">
        <v>26.3</v>
      </c>
      <c r="R1407" s="2" t="s">
        <v>516</v>
      </c>
      <c r="S1407" s="2" t="s">
        <v>1402</v>
      </c>
      <c r="T1407" s="22"/>
      <c r="U1407" s="8"/>
      <c r="V1407" s="22"/>
      <c r="W1407" s="8"/>
      <c r="X1407" s="22"/>
      <c r="Y1407" s="8"/>
      <c r="Z1407" s="13">
        <f t="shared" si="42"/>
        <v>49.028333333333336</v>
      </c>
      <c r="AA1407" s="13">
        <f t="shared" si="43"/>
        <v>17.438333333333333</v>
      </c>
      <c r="AC1407" s="32">
        <v>2000</v>
      </c>
      <c r="AD1407" s="32">
        <v>40</v>
      </c>
      <c r="AE1407" s="7" t="s">
        <v>1402</v>
      </c>
      <c r="AF1407" s="37">
        <v>26</v>
      </c>
      <c r="AH1407" s="7" t="s">
        <v>1414</v>
      </c>
      <c r="AW1407" s="14" t="s">
        <v>2749</v>
      </c>
    </row>
    <row r="1408" spans="1:49" ht="12.75">
      <c r="A1408" s="2" t="s">
        <v>3177</v>
      </c>
      <c r="B1408" s="2" t="s">
        <v>3178</v>
      </c>
      <c r="F1408" s="2" t="s">
        <v>3179</v>
      </c>
      <c r="G1408" s="22"/>
      <c r="K1408" s="4"/>
      <c r="M1408" s="24">
        <v>36</v>
      </c>
      <c r="N1408" s="27">
        <v>20.2</v>
      </c>
      <c r="O1408" s="2" t="s">
        <v>515</v>
      </c>
      <c r="P1408" s="10">
        <v>100</v>
      </c>
      <c r="Q1408" s="27">
        <v>28.8</v>
      </c>
      <c r="R1408" s="2" t="s">
        <v>516</v>
      </c>
      <c r="S1408" s="2" t="s">
        <v>208</v>
      </c>
      <c r="T1408" s="10">
        <v>10050</v>
      </c>
      <c r="U1408" s="2" t="s">
        <v>208</v>
      </c>
      <c r="Z1408" s="13">
        <f t="shared" si="42"/>
        <v>36.336666666666666</v>
      </c>
      <c r="AA1408" s="13">
        <f t="shared" si="43"/>
        <v>100.48</v>
      </c>
      <c r="AC1408" s="32">
        <v>5190</v>
      </c>
      <c r="AD1408" s="32">
        <v>50</v>
      </c>
      <c r="AE1408" s="7" t="s">
        <v>208</v>
      </c>
      <c r="AF1408" s="37">
        <v>94</v>
      </c>
      <c r="AH1408" s="7" t="s">
        <v>1414</v>
      </c>
      <c r="AW1408" s="14" t="s">
        <v>4079</v>
      </c>
    </row>
    <row r="1409" spans="1:32" ht="12.75">
      <c r="A1409" s="2" t="s">
        <v>3180</v>
      </c>
      <c r="B1409" s="2" t="s">
        <v>3181</v>
      </c>
      <c r="F1409" s="2" t="s">
        <v>3179</v>
      </c>
      <c r="G1409" s="22"/>
      <c r="K1409" s="4"/>
      <c r="M1409" s="24">
        <v>37</v>
      </c>
      <c r="N1409" s="27">
        <v>24.4</v>
      </c>
      <c r="O1409" s="2" t="s">
        <v>515</v>
      </c>
      <c r="P1409" s="10">
        <v>111</v>
      </c>
      <c r="Q1409" s="27">
        <v>57.8</v>
      </c>
      <c r="R1409" s="2" t="s">
        <v>516</v>
      </c>
      <c r="S1409" s="2" t="s">
        <v>208</v>
      </c>
      <c r="T1409" s="10">
        <v>2840</v>
      </c>
      <c r="U1409" s="2" t="s">
        <v>208</v>
      </c>
      <c r="Z1409" s="13">
        <f t="shared" si="42"/>
        <v>37.406666666666666</v>
      </c>
      <c r="AA1409" s="13">
        <f t="shared" si="43"/>
        <v>111.96333333333334</v>
      </c>
      <c r="AC1409" s="32">
        <v>3000</v>
      </c>
      <c r="AD1409" s="32">
        <v>50</v>
      </c>
      <c r="AE1409" s="7" t="s">
        <v>208</v>
      </c>
      <c r="AF1409" s="37">
        <v>57</v>
      </c>
    </row>
    <row r="1410" spans="7:27" ht="12.75">
      <c r="G1410" s="22"/>
      <c r="K1410" s="4"/>
      <c r="Z1410" s="13">
        <f t="shared" si="42"/>
        <v>0</v>
      </c>
      <c r="AA1410" s="13">
        <f t="shared" si="43"/>
        <v>0</v>
      </c>
    </row>
    <row r="1411" spans="7:27" ht="12.75">
      <c r="G1411" s="22"/>
      <c r="K1411" s="4"/>
      <c r="Z1411" s="13">
        <f t="shared" si="42"/>
        <v>0</v>
      </c>
      <c r="AA1411" s="13">
        <f t="shared" si="43"/>
        <v>0</v>
      </c>
    </row>
    <row r="1412" spans="1:49" ht="12.75">
      <c r="A1412" s="2" t="s">
        <v>4088</v>
      </c>
      <c r="C1412" s="2" t="s">
        <v>531</v>
      </c>
      <c r="D1412" s="2" t="s">
        <v>4088</v>
      </c>
      <c r="F1412" s="2" t="s">
        <v>4081</v>
      </c>
      <c r="G1412" s="22"/>
      <c r="K1412" s="4" t="s">
        <v>515</v>
      </c>
      <c r="M1412" s="24">
        <v>41</v>
      </c>
      <c r="N1412" s="27">
        <v>8</v>
      </c>
      <c r="O1412" s="2" t="s">
        <v>515</v>
      </c>
      <c r="P1412" s="10">
        <v>126</v>
      </c>
      <c r="Q1412" s="27">
        <v>21.4</v>
      </c>
      <c r="R1412" s="2" t="s">
        <v>516</v>
      </c>
      <c r="S1412" s="2" t="s">
        <v>208</v>
      </c>
      <c r="T1412" s="10">
        <v>820</v>
      </c>
      <c r="U1412" s="2" t="s">
        <v>208</v>
      </c>
      <c r="Z1412" s="13">
        <f t="shared" si="42"/>
        <v>41.13333333333333</v>
      </c>
      <c r="AA1412" s="13">
        <f t="shared" si="43"/>
        <v>126.35666666666667</v>
      </c>
      <c r="AC1412" s="32">
        <v>1000</v>
      </c>
      <c r="AD1412" s="32">
        <v>30</v>
      </c>
      <c r="AE1412" s="7" t="s">
        <v>1402</v>
      </c>
      <c r="AF1412" s="37">
        <v>18</v>
      </c>
      <c r="AH1412" s="7" t="s">
        <v>1457</v>
      </c>
      <c r="AW1412" s="14" t="s">
        <v>4089</v>
      </c>
    </row>
    <row r="1413" spans="1:49" ht="12.75">
      <c r="A1413" s="2" t="s">
        <v>4080</v>
      </c>
      <c r="C1413" s="2" t="s">
        <v>4002</v>
      </c>
      <c r="D1413" s="2" t="s">
        <v>4080</v>
      </c>
      <c r="F1413" s="2" t="s">
        <v>4081</v>
      </c>
      <c r="G1413" s="22"/>
      <c r="K1413" s="4" t="s">
        <v>1411</v>
      </c>
      <c r="M1413" s="24">
        <v>41</v>
      </c>
      <c r="N1413" s="27">
        <v>54.4</v>
      </c>
      <c r="O1413" s="2" t="s">
        <v>515</v>
      </c>
      <c r="P1413" s="10">
        <v>128</v>
      </c>
      <c r="Q1413" s="27">
        <v>24.7</v>
      </c>
      <c r="R1413" s="2" t="s">
        <v>516</v>
      </c>
      <c r="S1413" s="2" t="s">
        <v>1402</v>
      </c>
      <c r="T1413" s="10">
        <v>4440</v>
      </c>
      <c r="U1413" s="2" t="s">
        <v>1402</v>
      </c>
      <c r="Z1413" s="13">
        <f t="shared" si="42"/>
        <v>41.906666666666666</v>
      </c>
      <c r="AA1413" s="13">
        <f t="shared" si="43"/>
        <v>128.41166666666666</v>
      </c>
      <c r="AC1413" s="32">
        <v>3300</v>
      </c>
      <c r="AD1413" s="32">
        <v>60</v>
      </c>
      <c r="AE1413" s="7" t="s">
        <v>1402</v>
      </c>
      <c r="AF1413" s="37">
        <v>60</v>
      </c>
      <c r="AH1413" s="7" t="s">
        <v>1414</v>
      </c>
      <c r="AW1413" s="14" t="s">
        <v>4082</v>
      </c>
    </row>
    <row r="1414" spans="1:49" ht="12.75">
      <c r="A1414" s="2" t="s">
        <v>4087</v>
      </c>
      <c r="C1414" s="2" t="s">
        <v>3266</v>
      </c>
      <c r="D1414" s="2" t="s">
        <v>4087</v>
      </c>
      <c r="F1414" s="2" t="s">
        <v>4081</v>
      </c>
      <c r="G1414" s="22"/>
      <c r="K1414" s="4" t="s">
        <v>515</v>
      </c>
      <c r="M1414" s="24">
        <v>41</v>
      </c>
      <c r="N1414" s="27">
        <v>22.7</v>
      </c>
      <c r="O1414" s="2" t="s">
        <v>515</v>
      </c>
      <c r="P1414" s="10">
        <v>128</v>
      </c>
      <c r="Q1414" s="27">
        <v>12.4</v>
      </c>
      <c r="R1414" s="2" t="s">
        <v>516</v>
      </c>
      <c r="S1414" s="2" t="s">
        <v>1402</v>
      </c>
      <c r="T1414" s="10">
        <v>3284</v>
      </c>
      <c r="U1414" s="2" t="s">
        <v>1402</v>
      </c>
      <c r="Z1414" s="13">
        <f aca="true" t="shared" si="44" ref="Z1414:Z1477">M1414+(N1414/60)</f>
        <v>41.37833333333333</v>
      </c>
      <c r="AA1414" s="13">
        <f t="shared" si="43"/>
        <v>128.20666666666668</v>
      </c>
      <c r="AC1414" s="32">
        <v>1500</v>
      </c>
      <c r="AD1414" s="32">
        <v>40</v>
      </c>
      <c r="AE1414" s="7" t="s">
        <v>1402</v>
      </c>
      <c r="AF1414" s="37">
        <v>54</v>
      </c>
      <c r="AH1414" s="7" t="s">
        <v>1457</v>
      </c>
      <c r="AW1414" s="14" t="s">
        <v>4086</v>
      </c>
    </row>
    <row r="1415" spans="1:49" ht="13.5" customHeight="1">
      <c r="A1415" s="2" t="s">
        <v>4083</v>
      </c>
      <c r="C1415" s="2" t="s">
        <v>4787</v>
      </c>
      <c r="D1415" s="2" t="s">
        <v>4084</v>
      </c>
      <c r="F1415" s="2" t="s">
        <v>4081</v>
      </c>
      <c r="G1415" s="22"/>
      <c r="K1415" s="4" t="s">
        <v>1411</v>
      </c>
      <c r="M1415" s="24">
        <v>41</v>
      </c>
      <c r="N1415" s="27">
        <v>25.7</v>
      </c>
      <c r="O1415" s="2" t="s">
        <v>515</v>
      </c>
      <c r="P1415" s="10">
        <v>129</v>
      </c>
      <c r="Q1415" s="27">
        <v>39.2</v>
      </c>
      <c r="R1415" s="2" t="s">
        <v>516</v>
      </c>
      <c r="S1415" s="2" t="s">
        <v>1402</v>
      </c>
      <c r="T1415" s="10">
        <v>14</v>
      </c>
      <c r="U1415" s="2" t="s">
        <v>1402</v>
      </c>
      <c r="Z1415" s="13">
        <f t="shared" si="44"/>
        <v>41.428333333333335</v>
      </c>
      <c r="AA1415" s="13">
        <f t="shared" si="43"/>
        <v>129.65333333333334</v>
      </c>
      <c r="AC1415" s="32">
        <v>2500</v>
      </c>
      <c r="AD1415" s="32">
        <v>60</v>
      </c>
      <c r="AE1415" s="7" t="s">
        <v>1402</v>
      </c>
      <c r="AF1415" s="37">
        <v>34</v>
      </c>
      <c r="AH1415" s="7" t="s">
        <v>1414</v>
      </c>
      <c r="AW1415" s="14" t="s">
        <v>4085</v>
      </c>
    </row>
    <row r="1416" spans="1:49" ht="12.75">
      <c r="A1416" s="2" t="s">
        <v>4090</v>
      </c>
      <c r="C1416" s="2" t="s">
        <v>2544</v>
      </c>
      <c r="D1416" s="2" t="s">
        <v>4090</v>
      </c>
      <c r="F1416" s="2" t="s">
        <v>4081</v>
      </c>
      <c r="G1416" s="22"/>
      <c r="K1416" s="4" t="s">
        <v>1411</v>
      </c>
      <c r="M1416" s="24">
        <v>40</v>
      </c>
      <c r="N1416" s="27">
        <v>9.1</v>
      </c>
      <c r="O1416" s="2" t="s">
        <v>515</v>
      </c>
      <c r="P1416" s="10">
        <v>124</v>
      </c>
      <c r="Q1416" s="27">
        <v>30.1</v>
      </c>
      <c r="R1416" s="2" t="s">
        <v>516</v>
      </c>
      <c r="S1416" s="2" t="s">
        <v>208</v>
      </c>
      <c r="T1416" s="10">
        <v>35</v>
      </c>
      <c r="U1416" s="2" t="s">
        <v>208</v>
      </c>
      <c r="Z1416" s="13">
        <f t="shared" si="44"/>
        <v>40.151666666666664</v>
      </c>
      <c r="AA1416" s="13">
        <f t="shared" si="43"/>
        <v>124.50166666666667</v>
      </c>
      <c r="AC1416" s="32">
        <v>2500</v>
      </c>
      <c r="AD1416" s="32">
        <v>60</v>
      </c>
      <c r="AE1416" s="7" t="s">
        <v>208</v>
      </c>
      <c r="AF1416" s="37">
        <v>30</v>
      </c>
      <c r="AH1416" s="7" t="s">
        <v>1414</v>
      </c>
      <c r="AW1416" s="14" t="s">
        <v>4091</v>
      </c>
    </row>
    <row r="1417" spans="1:34" ht="12.75">
      <c r="A1417" s="2" t="s">
        <v>4092</v>
      </c>
      <c r="C1417" s="2" t="s">
        <v>3768</v>
      </c>
      <c r="D1417" s="2" t="s">
        <v>4093</v>
      </c>
      <c r="F1417" s="2" t="s">
        <v>4081</v>
      </c>
      <c r="G1417" s="22"/>
      <c r="K1417" s="4" t="s">
        <v>1411</v>
      </c>
      <c r="M1417" s="24">
        <v>40</v>
      </c>
      <c r="N1417" s="27">
        <v>7.5</v>
      </c>
      <c r="O1417" s="2" t="s">
        <v>515</v>
      </c>
      <c r="P1417" s="10">
        <v>125</v>
      </c>
      <c r="Q1417" s="27">
        <v>52.5</v>
      </c>
      <c r="R1417" s="2" t="s">
        <v>516</v>
      </c>
      <c r="S1417" s="2" t="s">
        <v>208</v>
      </c>
      <c r="T1417" s="10">
        <v>409</v>
      </c>
      <c r="U1417" s="2" t="s">
        <v>208</v>
      </c>
      <c r="Z1417" s="13">
        <f t="shared" si="44"/>
        <v>40.125</v>
      </c>
      <c r="AA1417" s="13">
        <f t="shared" si="43"/>
        <v>125.875</v>
      </c>
      <c r="AC1417" s="32">
        <v>2000</v>
      </c>
      <c r="AD1417" s="32">
        <v>25</v>
      </c>
      <c r="AE1417" s="7" t="s">
        <v>208</v>
      </c>
      <c r="AF1417" s="37">
        <v>131</v>
      </c>
      <c r="AH1417" s="7" t="s">
        <v>1414</v>
      </c>
    </row>
    <row r="1418" spans="1:49" ht="12.75">
      <c r="A1418" s="2" t="s">
        <v>4094</v>
      </c>
      <c r="C1418" s="2" t="s">
        <v>4523</v>
      </c>
      <c r="D1418" s="2" t="s">
        <v>4095</v>
      </c>
      <c r="F1418" s="2" t="s">
        <v>4081</v>
      </c>
      <c r="G1418" s="22"/>
      <c r="K1418" s="4" t="s">
        <v>1411</v>
      </c>
      <c r="M1418" s="24">
        <v>40</v>
      </c>
      <c r="N1418" s="27">
        <v>21.8</v>
      </c>
      <c r="O1418" s="2" t="s">
        <v>515</v>
      </c>
      <c r="P1418" s="10">
        <v>127</v>
      </c>
      <c r="Q1418" s="27">
        <v>16.5</v>
      </c>
      <c r="R1418" s="2" t="s">
        <v>516</v>
      </c>
      <c r="S1418" s="2" t="s">
        <v>1402</v>
      </c>
      <c r="T1418" s="10">
        <v>3566</v>
      </c>
      <c r="U1418" s="2" t="s">
        <v>1402</v>
      </c>
      <c r="Z1418" s="13">
        <f t="shared" si="44"/>
        <v>40.36333333333334</v>
      </c>
      <c r="AA1418" s="13">
        <f t="shared" si="43"/>
        <v>127.275</v>
      </c>
      <c r="AC1418" s="32">
        <v>2800</v>
      </c>
      <c r="AD1418" s="32">
        <v>60</v>
      </c>
      <c r="AE1418" s="7" t="s">
        <v>1402</v>
      </c>
      <c r="AF1418" s="37">
        <v>149</v>
      </c>
      <c r="AH1418" s="7" t="s">
        <v>1414</v>
      </c>
      <c r="AW1418" s="14" t="s">
        <v>4096</v>
      </c>
    </row>
    <row r="1419" spans="1:49" ht="12.75">
      <c r="A1419" s="2" t="s">
        <v>4104</v>
      </c>
      <c r="C1419" s="2" t="s">
        <v>3721</v>
      </c>
      <c r="D1419" s="2" t="s">
        <v>4105</v>
      </c>
      <c r="F1419" s="2" t="s">
        <v>4081</v>
      </c>
      <c r="G1419" s="22"/>
      <c r="K1419" s="4" t="s">
        <v>515</v>
      </c>
      <c r="M1419" s="24">
        <v>40</v>
      </c>
      <c r="N1419" s="27">
        <v>10.8</v>
      </c>
      <c r="O1419" s="2" t="s">
        <v>515</v>
      </c>
      <c r="P1419" s="10">
        <v>127</v>
      </c>
      <c r="Q1419" s="27">
        <v>32.5</v>
      </c>
      <c r="R1419" s="2" t="s">
        <v>516</v>
      </c>
      <c r="S1419" s="2" t="s">
        <v>1402</v>
      </c>
      <c r="T1419" s="10">
        <v>345</v>
      </c>
      <c r="U1419" s="2" t="s">
        <v>1402</v>
      </c>
      <c r="Z1419" s="13">
        <f t="shared" si="44"/>
        <v>40.18</v>
      </c>
      <c r="AA1419" s="13">
        <f t="shared" si="43"/>
        <v>127.54166666666667</v>
      </c>
      <c r="AC1419" s="32">
        <v>2200</v>
      </c>
      <c r="AD1419" s="32">
        <v>20</v>
      </c>
      <c r="AE1419" s="7" t="s">
        <v>1402</v>
      </c>
      <c r="AF1419" s="37">
        <v>30</v>
      </c>
      <c r="AH1419" s="7" t="s">
        <v>1457</v>
      </c>
      <c r="AW1419" s="14" t="s">
        <v>4103</v>
      </c>
    </row>
    <row r="1420" spans="1:49" ht="12.75">
      <c r="A1420" s="2" t="s">
        <v>4097</v>
      </c>
      <c r="C1420" s="2" t="s">
        <v>4098</v>
      </c>
      <c r="D1420" s="2" t="s">
        <v>4099</v>
      </c>
      <c r="F1420" s="2" t="s">
        <v>4081</v>
      </c>
      <c r="G1420" s="22"/>
      <c r="K1420" s="4" t="s">
        <v>1411</v>
      </c>
      <c r="M1420" s="24">
        <v>40</v>
      </c>
      <c r="N1420" s="27">
        <v>40.8</v>
      </c>
      <c r="O1420" s="2" t="s">
        <v>515</v>
      </c>
      <c r="P1420" s="10">
        <v>128</v>
      </c>
      <c r="Q1420" s="27">
        <v>9.8</v>
      </c>
      <c r="R1420" s="2" t="s">
        <v>516</v>
      </c>
      <c r="S1420" s="2" t="s">
        <v>1402</v>
      </c>
      <c r="T1420" s="10">
        <v>4045</v>
      </c>
      <c r="U1420" s="2" t="s">
        <v>1402</v>
      </c>
      <c r="Z1420" s="13">
        <f t="shared" si="44"/>
        <v>40.68</v>
      </c>
      <c r="AA1420" s="13">
        <f t="shared" si="43"/>
        <v>128.16333333333333</v>
      </c>
      <c r="AC1420" s="32">
        <v>2900</v>
      </c>
      <c r="AD1420" s="32">
        <v>40</v>
      </c>
      <c r="AE1420" s="7" t="s">
        <v>1402</v>
      </c>
      <c r="AF1420" s="37">
        <v>126</v>
      </c>
      <c r="AH1420" s="7" t="s">
        <v>1414</v>
      </c>
      <c r="AW1420" s="14" t="s">
        <v>4100</v>
      </c>
    </row>
    <row r="1421" spans="1:34" ht="12.75">
      <c r="A1421" s="2" t="s">
        <v>4101</v>
      </c>
      <c r="C1421" s="2" t="s">
        <v>3279</v>
      </c>
      <c r="D1421" s="2" t="s">
        <v>4102</v>
      </c>
      <c r="F1421" s="2" t="s">
        <v>4081</v>
      </c>
      <c r="G1421" s="22"/>
      <c r="K1421" s="4" t="s">
        <v>515</v>
      </c>
      <c r="M1421" s="24">
        <v>40</v>
      </c>
      <c r="N1421" s="27">
        <v>54.8</v>
      </c>
      <c r="O1421" s="2" t="s">
        <v>515</v>
      </c>
      <c r="P1421" s="10">
        <v>129</v>
      </c>
      <c r="Q1421" s="27">
        <v>18.7</v>
      </c>
      <c r="R1421" s="2" t="s">
        <v>516</v>
      </c>
      <c r="S1421" s="2" t="s">
        <v>1402</v>
      </c>
      <c r="T1421" s="10">
        <v>328</v>
      </c>
      <c r="U1421" s="2" t="s">
        <v>1402</v>
      </c>
      <c r="Z1421" s="13">
        <f t="shared" si="44"/>
        <v>40.913333333333334</v>
      </c>
      <c r="AA1421" s="13">
        <f t="shared" si="43"/>
        <v>129.31166666666667</v>
      </c>
      <c r="AC1421" s="32">
        <v>1640</v>
      </c>
      <c r="AD1421" s="32">
        <v>20</v>
      </c>
      <c r="AE1421" s="7" t="s">
        <v>1402</v>
      </c>
      <c r="AF1421" s="37">
        <v>17</v>
      </c>
      <c r="AH1421" s="7" t="s">
        <v>1414</v>
      </c>
    </row>
    <row r="1422" spans="1:34" ht="12.75">
      <c r="A1422" s="2" t="s">
        <v>4106</v>
      </c>
      <c r="C1422" s="2" t="s">
        <v>3671</v>
      </c>
      <c r="D1422" s="2" t="s">
        <v>4106</v>
      </c>
      <c r="F1422" s="2" t="s">
        <v>4081</v>
      </c>
      <c r="G1422" s="22"/>
      <c r="K1422" s="4" t="s">
        <v>1411</v>
      </c>
      <c r="M1422" s="24">
        <v>39</v>
      </c>
      <c r="N1422" s="27">
        <v>55.5</v>
      </c>
      <c r="O1422" s="2" t="s">
        <v>515</v>
      </c>
      <c r="P1422" s="10">
        <v>125</v>
      </c>
      <c r="Q1422" s="27">
        <v>12.7</v>
      </c>
      <c r="R1422" s="2" t="s">
        <v>516</v>
      </c>
      <c r="S1422" s="2" t="s">
        <v>1402</v>
      </c>
      <c r="T1422" s="10">
        <v>312</v>
      </c>
      <c r="U1422" s="2" t="s">
        <v>1402</v>
      </c>
      <c r="Z1422" s="13">
        <f t="shared" si="44"/>
        <v>39.925</v>
      </c>
      <c r="AA1422" s="13">
        <f aca="true" t="shared" si="45" ref="AA1422:AA1485">IF(R1422="W",(P1422*-1+(Q1422/-60)),P1422+(Q1422/60))</f>
        <v>125.21166666666667</v>
      </c>
      <c r="AC1422" s="32">
        <v>2500</v>
      </c>
      <c r="AD1422" s="32">
        <v>50</v>
      </c>
      <c r="AE1422" s="7" t="s">
        <v>1402</v>
      </c>
      <c r="AF1422" s="37">
        <v>122</v>
      </c>
      <c r="AH1422" s="7" t="s">
        <v>1414</v>
      </c>
    </row>
    <row r="1423" spans="1:34" ht="12.75">
      <c r="A1423" s="2" t="s">
        <v>1126</v>
      </c>
      <c r="C1423" s="2" t="s">
        <v>2803</v>
      </c>
      <c r="D1423" s="2" t="s">
        <v>1127</v>
      </c>
      <c r="F1423" s="2" t="s">
        <v>4081</v>
      </c>
      <c r="G1423" s="22"/>
      <c r="K1423" s="4" t="s">
        <v>208</v>
      </c>
      <c r="M1423" s="24">
        <v>39</v>
      </c>
      <c r="N1423" s="27">
        <v>40.6</v>
      </c>
      <c r="O1423" s="2" t="s">
        <v>515</v>
      </c>
      <c r="P1423" s="10">
        <v>125</v>
      </c>
      <c r="Q1423" s="27">
        <v>41</v>
      </c>
      <c r="R1423" s="2" t="s">
        <v>516</v>
      </c>
      <c r="S1423" s="2" t="s">
        <v>208</v>
      </c>
      <c r="T1423" s="10">
        <v>91</v>
      </c>
      <c r="U1423" s="2" t="s">
        <v>208</v>
      </c>
      <c r="Z1423" s="13">
        <f t="shared" si="44"/>
        <v>39.67666666666667</v>
      </c>
      <c r="AA1423" s="13">
        <f t="shared" si="45"/>
        <v>125.68333333333334</v>
      </c>
      <c r="AC1423" s="32">
        <v>2700</v>
      </c>
      <c r="AD1423" s="32">
        <v>25</v>
      </c>
      <c r="AE1423" s="7" t="s">
        <v>208</v>
      </c>
      <c r="AF1423" s="37">
        <v>58</v>
      </c>
      <c r="AH1423" s="7" t="s">
        <v>1414</v>
      </c>
    </row>
    <row r="1424" spans="1:49" ht="12.75">
      <c r="A1424" s="2" t="s">
        <v>4107</v>
      </c>
      <c r="C1424" s="2" t="s">
        <v>2940</v>
      </c>
      <c r="D1424" s="2" t="s">
        <v>4107</v>
      </c>
      <c r="F1424" s="2" t="s">
        <v>4081</v>
      </c>
      <c r="G1424" s="22"/>
      <c r="K1424" s="4" t="s">
        <v>1411</v>
      </c>
      <c r="M1424" s="24">
        <v>39</v>
      </c>
      <c r="N1424" s="27">
        <v>54.1</v>
      </c>
      <c r="O1424" s="2" t="s">
        <v>515</v>
      </c>
      <c r="P1424" s="10">
        <v>125</v>
      </c>
      <c r="Q1424" s="27">
        <v>29.5</v>
      </c>
      <c r="R1424" s="2" t="s">
        <v>516</v>
      </c>
      <c r="S1424" s="2" t="s">
        <v>1402</v>
      </c>
      <c r="T1424" s="10">
        <v>129</v>
      </c>
      <c r="U1424" s="2" t="s">
        <v>208</v>
      </c>
      <c r="Z1424" s="13">
        <f t="shared" si="44"/>
        <v>39.901666666666664</v>
      </c>
      <c r="AA1424" s="13">
        <f t="shared" si="45"/>
        <v>125.49166666666666</v>
      </c>
      <c r="AC1424" s="32">
        <v>2000</v>
      </c>
      <c r="AD1424" s="32">
        <v>60</v>
      </c>
      <c r="AE1424" s="7" t="s">
        <v>208</v>
      </c>
      <c r="AF1424" s="37">
        <v>107</v>
      </c>
      <c r="AH1424" s="7" t="s">
        <v>1414</v>
      </c>
      <c r="AW1424" s="14" t="s">
        <v>4108</v>
      </c>
    </row>
    <row r="1425" spans="1:34" ht="12.75">
      <c r="A1425" s="2" t="s">
        <v>1130</v>
      </c>
      <c r="C1425" s="2" t="s">
        <v>2466</v>
      </c>
      <c r="D1425" s="2" t="s">
        <v>4113</v>
      </c>
      <c r="F1425" s="2" t="s">
        <v>4081</v>
      </c>
      <c r="G1425" s="22"/>
      <c r="K1425" s="4" t="s">
        <v>208</v>
      </c>
      <c r="M1425" s="24">
        <v>39</v>
      </c>
      <c r="N1425" s="27">
        <v>19.2</v>
      </c>
      <c r="O1425" s="2" t="s">
        <v>515</v>
      </c>
      <c r="P1425" s="10">
        <v>125</v>
      </c>
      <c r="Q1425" s="27">
        <v>53.9</v>
      </c>
      <c r="R1425" s="2" t="s">
        <v>516</v>
      </c>
      <c r="S1425" s="2" t="s">
        <v>208</v>
      </c>
      <c r="T1425" s="10">
        <v>131</v>
      </c>
      <c r="U1425" s="2" t="s">
        <v>208</v>
      </c>
      <c r="Z1425" s="13">
        <f t="shared" si="44"/>
        <v>39.32</v>
      </c>
      <c r="AA1425" s="13">
        <f t="shared" si="45"/>
        <v>125.89833333333333</v>
      </c>
      <c r="AC1425" s="32">
        <v>2475</v>
      </c>
      <c r="AD1425" s="32">
        <v>15</v>
      </c>
      <c r="AE1425" s="7" t="s">
        <v>208</v>
      </c>
      <c r="AF1425" s="37">
        <v>31</v>
      </c>
      <c r="AH1425" s="7" t="s">
        <v>1414</v>
      </c>
    </row>
    <row r="1426" spans="1:34" ht="12.75">
      <c r="A1426" s="2" t="s">
        <v>1129</v>
      </c>
      <c r="C1426" s="2" t="s">
        <v>1587</v>
      </c>
      <c r="D1426" s="2" t="s">
        <v>1131</v>
      </c>
      <c r="F1426" s="2" t="s">
        <v>4081</v>
      </c>
      <c r="G1426" s="22"/>
      <c r="K1426" s="4" t="s">
        <v>1128</v>
      </c>
      <c r="M1426" s="24">
        <v>39</v>
      </c>
      <c r="N1426" s="27">
        <v>24.4</v>
      </c>
      <c r="O1426" s="2" t="s">
        <v>515</v>
      </c>
      <c r="P1426" s="10">
        <v>125</v>
      </c>
      <c r="Q1426" s="27">
        <v>40.4</v>
      </c>
      <c r="R1426" s="2" t="s">
        <v>516</v>
      </c>
      <c r="S1426" s="2" t="s">
        <v>208</v>
      </c>
      <c r="T1426" s="10">
        <v>95</v>
      </c>
      <c r="U1426" s="2" t="s">
        <v>208</v>
      </c>
      <c r="Z1426" s="13">
        <f t="shared" si="44"/>
        <v>39.406666666666666</v>
      </c>
      <c r="AA1426" s="13">
        <f t="shared" si="45"/>
        <v>125.67333333333333</v>
      </c>
      <c r="AC1426" s="32">
        <v>2700</v>
      </c>
      <c r="AD1426" s="32">
        <v>20</v>
      </c>
      <c r="AE1426" s="7" t="s">
        <v>208</v>
      </c>
      <c r="AF1426" s="37">
        <v>161</v>
      </c>
      <c r="AH1426" s="7" t="s">
        <v>1414</v>
      </c>
    </row>
    <row r="1427" spans="1:49" ht="12.75">
      <c r="A1427" s="2" t="s">
        <v>4109</v>
      </c>
      <c r="C1427" s="2" t="s">
        <v>1793</v>
      </c>
      <c r="D1427" s="2" t="s">
        <v>4110</v>
      </c>
      <c r="F1427" s="2" t="s">
        <v>4081</v>
      </c>
      <c r="G1427" s="22"/>
      <c r="K1427" s="4" t="s">
        <v>1411</v>
      </c>
      <c r="M1427" s="24">
        <v>39</v>
      </c>
      <c r="N1427" s="27">
        <v>12.5</v>
      </c>
      <c r="O1427" s="2" t="s">
        <v>515</v>
      </c>
      <c r="P1427" s="10">
        <v>125</v>
      </c>
      <c r="Q1427" s="27">
        <v>40.6</v>
      </c>
      <c r="R1427" s="2" t="s">
        <v>516</v>
      </c>
      <c r="S1427" s="2" t="s">
        <v>208</v>
      </c>
      <c r="T1427" s="10">
        <v>96</v>
      </c>
      <c r="U1427" s="2" t="s">
        <v>208</v>
      </c>
      <c r="Z1427" s="13">
        <f t="shared" si="44"/>
        <v>39.208333333333336</v>
      </c>
      <c r="AA1427" s="13">
        <f t="shared" si="45"/>
        <v>125.67666666666666</v>
      </c>
      <c r="AC1427" s="32">
        <v>3500</v>
      </c>
      <c r="AD1427" s="32">
        <v>70</v>
      </c>
      <c r="AE1427" s="7" t="s">
        <v>208</v>
      </c>
      <c r="AF1427" s="37">
        <v>163</v>
      </c>
      <c r="AH1427" s="7" t="s">
        <v>1414</v>
      </c>
      <c r="AI1427" s="32">
        <v>4000</v>
      </c>
      <c r="AJ1427" s="32">
        <v>65</v>
      </c>
      <c r="AK1427" s="7" t="s">
        <v>208</v>
      </c>
      <c r="AL1427" s="37">
        <v>1</v>
      </c>
      <c r="AP1427" s="7" t="s">
        <v>1414</v>
      </c>
      <c r="AQ1427" s="32">
        <v>6</v>
      </c>
      <c r="AR1427" s="32">
        <v>4500</v>
      </c>
      <c r="AW1427" s="14" t="s">
        <v>4111</v>
      </c>
    </row>
    <row r="1428" spans="1:34" ht="12.75">
      <c r="A1428" s="2" t="s">
        <v>4112</v>
      </c>
      <c r="C1428" s="2" t="s">
        <v>204</v>
      </c>
      <c r="D1428" s="2" t="s">
        <v>4110</v>
      </c>
      <c r="F1428" s="2" t="s">
        <v>4081</v>
      </c>
      <c r="G1428" s="22"/>
      <c r="K1428" s="4" t="s">
        <v>1412</v>
      </c>
      <c r="M1428" s="24">
        <v>39</v>
      </c>
      <c r="N1428" s="27">
        <v>1</v>
      </c>
      <c r="O1428" s="2" t="s">
        <v>515</v>
      </c>
      <c r="P1428" s="10">
        <v>125</v>
      </c>
      <c r="Q1428" s="27">
        <v>50.9</v>
      </c>
      <c r="R1428" s="2" t="s">
        <v>516</v>
      </c>
      <c r="S1428" s="2" t="s">
        <v>208</v>
      </c>
      <c r="T1428" s="10">
        <v>69</v>
      </c>
      <c r="U1428" s="2" t="s">
        <v>208</v>
      </c>
      <c r="Z1428" s="13">
        <f t="shared" si="44"/>
        <v>39.016666666666666</v>
      </c>
      <c r="AA1428" s="13">
        <f t="shared" si="45"/>
        <v>125.84833333333333</v>
      </c>
      <c r="AC1428" s="32">
        <v>1320</v>
      </c>
      <c r="AD1428" s="32">
        <v>20</v>
      </c>
      <c r="AE1428" s="7" t="s">
        <v>208</v>
      </c>
      <c r="AF1428" s="37">
        <v>84</v>
      </c>
      <c r="AH1428" s="7" t="s">
        <v>1414</v>
      </c>
    </row>
    <row r="1429" spans="1:34" ht="12.75">
      <c r="A1429" s="2" t="s">
        <v>4113</v>
      </c>
      <c r="C1429" s="2" t="s">
        <v>3708</v>
      </c>
      <c r="D1429" s="2" t="s">
        <v>4113</v>
      </c>
      <c r="F1429" s="2" t="s">
        <v>4081</v>
      </c>
      <c r="G1429" s="22"/>
      <c r="K1429" s="4" t="s">
        <v>1411</v>
      </c>
      <c r="M1429" s="24">
        <v>39</v>
      </c>
      <c r="N1429" s="27">
        <v>24.7</v>
      </c>
      <c r="O1429" s="2" t="s">
        <v>515</v>
      </c>
      <c r="P1429" s="10">
        <v>125</v>
      </c>
      <c r="Q1429" s="27">
        <v>53.8</v>
      </c>
      <c r="R1429" s="2" t="s">
        <v>516</v>
      </c>
      <c r="S1429" s="2" t="s">
        <v>208</v>
      </c>
      <c r="T1429" s="10">
        <v>138</v>
      </c>
      <c r="U1429" s="2" t="s">
        <v>208</v>
      </c>
      <c r="Z1429" s="13">
        <f t="shared" si="44"/>
        <v>39.41166666666667</v>
      </c>
      <c r="AA1429" s="13">
        <f t="shared" si="45"/>
        <v>125.89666666666666</v>
      </c>
      <c r="AC1429" s="32">
        <v>2500</v>
      </c>
      <c r="AD1429" s="32">
        <v>50</v>
      </c>
      <c r="AE1429" s="7" t="s">
        <v>208</v>
      </c>
      <c r="AF1429" s="37">
        <v>145</v>
      </c>
      <c r="AH1429" s="7" t="s">
        <v>1414</v>
      </c>
    </row>
    <row r="1430" spans="1:34" ht="12.75">
      <c r="A1430" s="2" t="s">
        <v>4114</v>
      </c>
      <c r="C1430" s="2" t="s">
        <v>1306</v>
      </c>
      <c r="D1430" s="2" t="s">
        <v>4113</v>
      </c>
      <c r="F1430" s="2" t="s">
        <v>4081</v>
      </c>
      <c r="G1430" s="22"/>
      <c r="K1430" s="4" t="s">
        <v>1411</v>
      </c>
      <c r="M1430" s="24">
        <v>39</v>
      </c>
      <c r="N1430" s="27">
        <v>30.2</v>
      </c>
      <c r="O1430" s="2" t="s">
        <v>515</v>
      </c>
      <c r="P1430" s="10">
        <v>125</v>
      </c>
      <c r="Q1430" s="27">
        <v>58.3</v>
      </c>
      <c r="R1430" s="2" t="s">
        <v>516</v>
      </c>
      <c r="S1430" s="2" t="s">
        <v>208</v>
      </c>
      <c r="T1430" s="10">
        <v>164</v>
      </c>
      <c r="U1430" s="2" t="s">
        <v>208</v>
      </c>
      <c r="Z1430" s="13">
        <f t="shared" si="44"/>
        <v>39.50333333333333</v>
      </c>
      <c r="AA1430" s="13">
        <f t="shared" si="45"/>
        <v>125.97166666666666</v>
      </c>
      <c r="AC1430" s="32">
        <v>2500</v>
      </c>
      <c r="AD1430" s="32">
        <v>50</v>
      </c>
      <c r="AE1430" s="7" t="s">
        <v>208</v>
      </c>
      <c r="AF1430" s="37">
        <v>132</v>
      </c>
      <c r="AH1430" s="7" t="s">
        <v>1414</v>
      </c>
    </row>
    <row r="1431" spans="1:34" ht="12.75">
      <c r="A1431" s="2" t="s">
        <v>4115</v>
      </c>
      <c r="C1431" s="2" t="s">
        <v>4224</v>
      </c>
      <c r="D1431" s="2" t="s">
        <v>4115</v>
      </c>
      <c r="F1431" s="2" t="s">
        <v>4081</v>
      </c>
      <c r="G1431" s="22"/>
      <c r="K1431" s="4" t="s">
        <v>1411</v>
      </c>
      <c r="M1431" s="24">
        <v>39</v>
      </c>
      <c r="N1431" s="27">
        <v>45.1</v>
      </c>
      <c r="O1431" s="2" t="s">
        <v>515</v>
      </c>
      <c r="P1431" s="10">
        <v>125</v>
      </c>
      <c r="Q1431" s="27">
        <v>54.3</v>
      </c>
      <c r="R1431" s="2" t="s">
        <v>516</v>
      </c>
      <c r="S1431" s="2" t="s">
        <v>208</v>
      </c>
      <c r="T1431" s="10">
        <v>108</v>
      </c>
      <c r="U1431" s="2" t="s">
        <v>208</v>
      </c>
      <c r="Z1431" s="13">
        <f t="shared" si="44"/>
        <v>39.751666666666665</v>
      </c>
      <c r="AA1431" s="13">
        <f t="shared" si="45"/>
        <v>125.905</v>
      </c>
      <c r="AC1431" s="32">
        <v>2500</v>
      </c>
      <c r="AD1431" s="32">
        <v>50</v>
      </c>
      <c r="AE1431" s="7" t="s">
        <v>208</v>
      </c>
      <c r="AF1431" s="37">
        <v>44</v>
      </c>
      <c r="AH1431" s="7" t="s">
        <v>1414</v>
      </c>
    </row>
    <row r="1432" spans="1:34" ht="12.75">
      <c r="A1432" s="2" t="s">
        <v>1132</v>
      </c>
      <c r="C1432" s="2" t="s">
        <v>1407</v>
      </c>
      <c r="D1432" s="2" t="s">
        <v>1132</v>
      </c>
      <c r="F1432" s="2" t="s">
        <v>4081</v>
      </c>
      <c r="G1432" s="22"/>
      <c r="K1432" s="4" t="s">
        <v>1411</v>
      </c>
      <c r="M1432" s="24">
        <v>39</v>
      </c>
      <c r="N1432" s="27">
        <v>9.5</v>
      </c>
      <c r="O1432" s="2" t="s">
        <v>515</v>
      </c>
      <c r="P1432" s="10">
        <v>126</v>
      </c>
      <c r="Q1432" s="27">
        <v>2.5</v>
      </c>
      <c r="R1432" s="2" t="s">
        <v>516</v>
      </c>
      <c r="S1432" s="2" t="s">
        <v>208</v>
      </c>
      <c r="T1432" s="10">
        <v>128</v>
      </c>
      <c r="U1432" s="2" t="s">
        <v>208</v>
      </c>
      <c r="Z1432" s="13">
        <f t="shared" si="44"/>
        <v>39.15833333333333</v>
      </c>
      <c r="AA1432" s="13">
        <f t="shared" si="45"/>
        <v>126.04166666666667</v>
      </c>
      <c r="AC1432" s="32">
        <v>925</v>
      </c>
      <c r="AD1432" s="32">
        <v>35</v>
      </c>
      <c r="AE1432" s="7" t="s">
        <v>208</v>
      </c>
      <c r="AF1432" s="37">
        <v>26</v>
      </c>
      <c r="AH1432" s="7" t="s">
        <v>1414</v>
      </c>
    </row>
    <row r="1433" spans="1:34" ht="12.75">
      <c r="A1433" s="2" t="s">
        <v>1122</v>
      </c>
      <c r="C1433" s="2" t="s">
        <v>4832</v>
      </c>
      <c r="D1433" s="2" t="s">
        <v>1123</v>
      </c>
      <c r="F1433" s="2" t="s">
        <v>4081</v>
      </c>
      <c r="G1433" s="22"/>
      <c r="K1433" s="4" t="s">
        <v>1411</v>
      </c>
      <c r="M1433" s="24">
        <v>39</v>
      </c>
      <c r="N1433" s="27">
        <v>16.3</v>
      </c>
      <c r="O1433" s="2" t="s">
        <v>515</v>
      </c>
      <c r="P1433" s="10">
        <v>127</v>
      </c>
      <c r="Q1433" s="27">
        <v>19.4</v>
      </c>
      <c r="R1433" s="2" t="s">
        <v>516</v>
      </c>
      <c r="S1433" s="2" t="s">
        <v>1402</v>
      </c>
      <c r="T1433" s="10">
        <v>31</v>
      </c>
      <c r="U1433" s="2" t="s">
        <v>1402</v>
      </c>
      <c r="Z1433" s="13">
        <f t="shared" si="44"/>
        <v>39.27166666666667</v>
      </c>
      <c r="AA1433" s="13">
        <f t="shared" si="45"/>
        <v>127.32333333333334</v>
      </c>
      <c r="AC1433" s="32">
        <v>1500</v>
      </c>
      <c r="AD1433" s="32">
        <v>25</v>
      </c>
      <c r="AE1433" s="7" t="s">
        <v>208</v>
      </c>
      <c r="AF1433" s="37">
        <v>150</v>
      </c>
      <c r="AH1433" s="7" t="s">
        <v>1414</v>
      </c>
    </row>
    <row r="1434" spans="1:34" ht="12.75">
      <c r="A1434" s="2" t="s">
        <v>1124</v>
      </c>
      <c r="C1434" s="2" t="s">
        <v>1587</v>
      </c>
      <c r="D1434" s="2" t="s">
        <v>1125</v>
      </c>
      <c r="F1434" s="2" t="s">
        <v>4081</v>
      </c>
      <c r="G1434" s="22"/>
      <c r="K1434" s="4" t="s">
        <v>1411</v>
      </c>
      <c r="M1434" s="24">
        <v>39</v>
      </c>
      <c r="N1434" s="27">
        <v>32.4</v>
      </c>
      <c r="O1434" s="2" t="s">
        <v>515</v>
      </c>
      <c r="P1434" s="10">
        <v>127</v>
      </c>
      <c r="Q1434" s="27">
        <v>17.1</v>
      </c>
      <c r="R1434" s="2" t="s">
        <v>516</v>
      </c>
      <c r="S1434" s="2" t="s">
        <v>208</v>
      </c>
      <c r="T1434" s="10">
        <v>54</v>
      </c>
      <c r="U1434" s="2" t="s">
        <v>208</v>
      </c>
      <c r="Z1434" s="13">
        <f t="shared" si="44"/>
        <v>39.54</v>
      </c>
      <c r="AA1434" s="13">
        <f t="shared" si="45"/>
        <v>127.285</v>
      </c>
      <c r="AC1434" s="32">
        <v>2000</v>
      </c>
      <c r="AD1434" s="32">
        <v>25</v>
      </c>
      <c r="AE1434" s="7" t="s">
        <v>208</v>
      </c>
      <c r="AF1434" s="37">
        <v>103</v>
      </c>
      <c r="AH1434" s="7" t="s">
        <v>1414</v>
      </c>
    </row>
    <row r="1435" spans="1:34" ht="12.75">
      <c r="A1435" s="2" t="s">
        <v>1098</v>
      </c>
      <c r="C1435" s="2" t="s">
        <v>2544</v>
      </c>
      <c r="D1435" s="2" t="s">
        <v>1099</v>
      </c>
      <c r="F1435" s="2" t="s">
        <v>4081</v>
      </c>
      <c r="G1435" s="22"/>
      <c r="K1435" s="4" t="s">
        <v>1411</v>
      </c>
      <c r="M1435" s="24">
        <v>39</v>
      </c>
      <c r="N1435" s="27">
        <v>59.8</v>
      </c>
      <c r="O1435" s="2" t="s">
        <v>515</v>
      </c>
      <c r="P1435" s="10">
        <v>127</v>
      </c>
      <c r="Q1435" s="27">
        <v>36.8</v>
      </c>
      <c r="R1435" s="2" t="s">
        <v>516</v>
      </c>
      <c r="S1435" s="2" t="s">
        <v>208</v>
      </c>
      <c r="T1435" s="10">
        <v>144</v>
      </c>
      <c r="U1435" s="2" t="s">
        <v>208</v>
      </c>
      <c r="Z1435" s="13">
        <f t="shared" si="44"/>
        <v>39.99666666666667</v>
      </c>
      <c r="AA1435" s="13">
        <f t="shared" si="45"/>
        <v>127.61333333333333</v>
      </c>
      <c r="AC1435" s="32">
        <v>2500</v>
      </c>
      <c r="AD1435" s="32">
        <v>50</v>
      </c>
      <c r="AE1435" s="7" t="s">
        <v>208</v>
      </c>
      <c r="AF1435" s="37">
        <v>39</v>
      </c>
      <c r="AH1435" s="7" t="s">
        <v>1414</v>
      </c>
    </row>
    <row r="1436" spans="1:34" ht="12.75">
      <c r="A1436" s="2" t="s">
        <v>1100</v>
      </c>
      <c r="C1436" s="2" t="s">
        <v>1101</v>
      </c>
      <c r="D1436" s="2" t="s">
        <v>1099</v>
      </c>
      <c r="F1436" s="2" t="s">
        <v>4081</v>
      </c>
      <c r="G1436" s="22"/>
      <c r="K1436" s="4" t="s">
        <v>1411</v>
      </c>
      <c r="M1436" s="24">
        <v>39</v>
      </c>
      <c r="N1436" s="27">
        <v>44.7</v>
      </c>
      <c r="O1436" s="2" t="s">
        <v>515</v>
      </c>
      <c r="P1436" s="10">
        <v>127</v>
      </c>
      <c r="Q1436" s="27">
        <v>28.6</v>
      </c>
      <c r="R1436" s="2" t="s">
        <v>516</v>
      </c>
      <c r="S1436" s="2" t="s">
        <v>208</v>
      </c>
      <c r="T1436" s="10">
        <v>19</v>
      </c>
      <c r="U1436" s="2" t="s">
        <v>208</v>
      </c>
      <c r="Z1436" s="13">
        <f t="shared" si="44"/>
        <v>39.745</v>
      </c>
      <c r="AA1436" s="13">
        <f t="shared" si="45"/>
        <v>127.47666666666667</v>
      </c>
      <c r="AC1436" s="32">
        <v>2500</v>
      </c>
      <c r="AD1436" s="32">
        <v>50</v>
      </c>
      <c r="AE1436" s="7" t="s">
        <v>208</v>
      </c>
      <c r="AF1436" s="37">
        <v>7</v>
      </c>
      <c r="AH1436" s="7" t="s">
        <v>1414</v>
      </c>
    </row>
    <row r="1437" spans="1:34" ht="12.75">
      <c r="A1437" s="2" t="s">
        <v>1102</v>
      </c>
      <c r="C1437" s="2" t="s">
        <v>4406</v>
      </c>
      <c r="D1437" s="2" t="s">
        <v>1102</v>
      </c>
      <c r="F1437" s="2" t="s">
        <v>4081</v>
      </c>
      <c r="G1437" s="22"/>
      <c r="K1437" s="4" t="s">
        <v>1411</v>
      </c>
      <c r="M1437" s="24">
        <v>39</v>
      </c>
      <c r="N1437" s="27">
        <v>10</v>
      </c>
      <c r="O1437" s="2" t="s">
        <v>515</v>
      </c>
      <c r="P1437" s="10">
        <v>127</v>
      </c>
      <c r="Q1437" s="27">
        <v>29</v>
      </c>
      <c r="R1437" s="2" t="s">
        <v>516</v>
      </c>
      <c r="S1437" s="2" t="s">
        <v>208</v>
      </c>
      <c r="T1437" s="10">
        <v>12</v>
      </c>
      <c r="U1437" s="2" t="s">
        <v>208</v>
      </c>
      <c r="Z1437" s="13">
        <f t="shared" si="44"/>
        <v>39.166666666666664</v>
      </c>
      <c r="AA1437" s="13">
        <f t="shared" si="45"/>
        <v>127.48333333333333</v>
      </c>
      <c r="AC1437" s="32">
        <v>2400</v>
      </c>
      <c r="AD1437" s="32">
        <v>50</v>
      </c>
      <c r="AE1437" s="7" t="s">
        <v>208</v>
      </c>
      <c r="AF1437" s="37">
        <v>147</v>
      </c>
      <c r="AH1437" s="7" t="s">
        <v>1414</v>
      </c>
    </row>
    <row r="1438" spans="1:34" ht="12.75">
      <c r="A1438" s="2" t="s">
        <v>1103</v>
      </c>
      <c r="C1438" s="2" t="s">
        <v>4782</v>
      </c>
      <c r="D1438" s="2" t="s">
        <v>1104</v>
      </c>
      <c r="F1438" s="2" t="s">
        <v>4081</v>
      </c>
      <c r="G1438" s="22"/>
      <c r="K1438" s="4" t="s">
        <v>1411</v>
      </c>
      <c r="M1438" s="24">
        <v>38</v>
      </c>
      <c r="N1438" s="27">
        <v>25.6</v>
      </c>
      <c r="O1438" s="2" t="s">
        <v>515</v>
      </c>
      <c r="P1438" s="10">
        <v>125</v>
      </c>
      <c r="Q1438" s="27">
        <v>1.5</v>
      </c>
      <c r="R1438" s="2" t="s">
        <v>516</v>
      </c>
      <c r="S1438" s="2" t="s">
        <v>1402</v>
      </c>
      <c r="T1438" s="10">
        <v>88</v>
      </c>
      <c r="U1438" s="2" t="s">
        <v>1402</v>
      </c>
      <c r="Z1438" s="13">
        <f t="shared" si="44"/>
        <v>38.42666666666667</v>
      </c>
      <c r="AA1438" s="13">
        <f t="shared" si="45"/>
        <v>125.025</v>
      </c>
      <c r="AC1438" s="32">
        <v>2500</v>
      </c>
      <c r="AD1438" s="32">
        <v>40</v>
      </c>
      <c r="AE1438" s="7" t="s">
        <v>1402</v>
      </c>
      <c r="AF1438" s="37">
        <v>144</v>
      </c>
      <c r="AH1438" s="7" t="s">
        <v>1414</v>
      </c>
    </row>
    <row r="1439" spans="1:34" ht="12.75">
      <c r="A1439" s="2" t="s">
        <v>1105</v>
      </c>
      <c r="C1439" s="2" t="s">
        <v>456</v>
      </c>
      <c r="D1439" s="2" t="s">
        <v>1106</v>
      </c>
      <c r="F1439" s="2" t="s">
        <v>4081</v>
      </c>
      <c r="G1439" s="22"/>
      <c r="K1439" s="4" t="s">
        <v>1411</v>
      </c>
      <c r="M1439" s="24">
        <v>38</v>
      </c>
      <c r="N1439" s="27">
        <v>54.6</v>
      </c>
      <c r="O1439" s="2" t="s">
        <v>515</v>
      </c>
      <c r="P1439" s="10">
        <v>125</v>
      </c>
      <c r="Q1439" s="27">
        <v>14.4</v>
      </c>
      <c r="R1439" s="2" t="s">
        <v>516</v>
      </c>
      <c r="S1439" s="2" t="s">
        <v>208</v>
      </c>
      <c r="T1439" s="10">
        <v>57</v>
      </c>
      <c r="U1439" s="2" t="s">
        <v>208</v>
      </c>
      <c r="Z1439" s="13">
        <f t="shared" si="44"/>
        <v>38.91</v>
      </c>
      <c r="AA1439" s="13">
        <f t="shared" si="45"/>
        <v>125.24</v>
      </c>
      <c r="AC1439" s="32">
        <v>2500</v>
      </c>
      <c r="AD1439" s="32">
        <v>50</v>
      </c>
      <c r="AE1439" s="7" t="s">
        <v>208</v>
      </c>
      <c r="AF1439" s="37">
        <v>4</v>
      </c>
      <c r="AH1439" s="7" t="s">
        <v>1414</v>
      </c>
    </row>
    <row r="1440" spans="1:49" ht="12.75">
      <c r="A1440" s="2" t="s">
        <v>1107</v>
      </c>
      <c r="C1440" s="2" t="s">
        <v>1590</v>
      </c>
      <c r="D1440" s="2" t="s">
        <v>1107</v>
      </c>
      <c r="F1440" s="2" t="s">
        <v>4081</v>
      </c>
      <c r="G1440" s="22"/>
      <c r="K1440" s="4" t="s">
        <v>1411</v>
      </c>
      <c r="M1440" s="24">
        <v>38</v>
      </c>
      <c r="N1440" s="27">
        <v>7.8</v>
      </c>
      <c r="O1440" s="2" t="s">
        <v>515</v>
      </c>
      <c r="P1440" s="10">
        <v>125</v>
      </c>
      <c r="Q1440" s="27">
        <v>14.8</v>
      </c>
      <c r="R1440" s="2" t="s">
        <v>516</v>
      </c>
      <c r="S1440" s="2" t="s">
        <v>208</v>
      </c>
      <c r="T1440" s="10">
        <v>123</v>
      </c>
      <c r="U1440" s="2" t="s">
        <v>208</v>
      </c>
      <c r="Z1440" s="13">
        <f t="shared" si="44"/>
        <v>38.13</v>
      </c>
      <c r="AA1440" s="13">
        <f t="shared" si="45"/>
        <v>125.24666666666667</v>
      </c>
      <c r="AC1440" s="32">
        <v>2500</v>
      </c>
      <c r="AD1440" s="32">
        <v>40</v>
      </c>
      <c r="AE1440" s="7" t="s">
        <v>208</v>
      </c>
      <c r="AF1440" s="37">
        <v>92</v>
      </c>
      <c r="AH1440" s="7" t="s">
        <v>1414</v>
      </c>
      <c r="AW1440" s="14" t="s">
        <v>1108</v>
      </c>
    </row>
    <row r="1441" spans="1:34" ht="12.75">
      <c r="A1441" s="2" t="s">
        <v>1109</v>
      </c>
      <c r="C1441" s="2" t="s">
        <v>4523</v>
      </c>
      <c r="D1441" s="2" t="s">
        <v>1109</v>
      </c>
      <c r="F1441" s="2" t="s">
        <v>4081</v>
      </c>
      <c r="G1441" s="22"/>
      <c r="K1441" s="4" t="s">
        <v>1411</v>
      </c>
      <c r="M1441" s="24">
        <v>38</v>
      </c>
      <c r="N1441" s="27">
        <v>39.1</v>
      </c>
      <c r="O1441" s="2" t="s">
        <v>515</v>
      </c>
      <c r="P1441" s="10">
        <v>125</v>
      </c>
      <c r="Q1441" s="27">
        <v>47.1</v>
      </c>
      <c r="R1441" s="2" t="s">
        <v>516</v>
      </c>
      <c r="S1441" s="2" t="s">
        <v>208</v>
      </c>
      <c r="T1441" s="10">
        <v>46</v>
      </c>
      <c r="U1441" s="2" t="s">
        <v>208</v>
      </c>
      <c r="Z1441" s="13">
        <f t="shared" si="44"/>
        <v>38.651666666666664</v>
      </c>
      <c r="AA1441" s="13">
        <f t="shared" si="45"/>
        <v>125.785</v>
      </c>
      <c r="AC1441" s="32">
        <v>2500</v>
      </c>
      <c r="AD1441" s="32">
        <v>50</v>
      </c>
      <c r="AE1441" s="7" t="s">
        <v>208</v>
      </c>
      <c r="AF1441" s="37">
        <v>116</v>
      </c>
      <c r="AH1441" s="7" t="s">
        <v>1414</v>
      </c>
    </row>
    <row r="1442" spans="1:34" ht="12.75">
      <c r="A1442" s="2" t="s">
        <v>1110</v>
      </c>
      <c r="C1442" s="2" t="s">
        <v>4808</v>
      </c>
      <c r="D1442" s="2" t="s">
        <v>1110</v>
      </c>
      <c r="F1442" s="2" t="s">
        <v>4081</v>
      </c>
      <c r="G1442" s="22"/>
      <c r="K1442" s="4" t="s">
        <v>1411</v>
      </c>
      <c r="M1442" s="24">
        <v>38</v>
      </c>
      <c r="N1442" s="27">
        <v>0.4</v>
      </c>
      <c r="O1442" s="2" t="s">
        <v>515</v>
      </c>
      <c r="P1442" s="10">
        <v>125</v>
      </c>
      <c r="Q1442" s="27">
        <v>46.7</v>
      </c>
      <c r="R1442" s="2" t="s">
        <v>516</v>
      </c>
      <c r="S1442" s="2" t="s">
        <v>208</v>
      </c>
      <c r="T1442" s="10">
        <v>45</v>
      </c>
      <c r="U1442" s="2" t="s">
        <v>208</v>
      </c>
      <c r="Z1442" s="13">
        <f t="shared" si="44"/>
        <v>38.00666666666667</v>
      </c>
      <c r="AA1442" s="13">
        <f t="shared" si="45"/>
        <v>125.77833333333334</v>
      </c>
      <c r="AC1442" s="32">
        <v>2000</v>
      </c>
      <c r="AD1442" s="32">
        <v>40</v>
      </c>
      <c r="AE1442" s="7" t="s">
        <v>208</v>
      </c>
      <c r="AF1442" s="37">
        <v>126</v>
      </c>
      <c r="AH1442" s="7" t="s">
        <v>3517</v>
      </c>
    </row>
    <row r="1443" spans="1:49" ht="12.75">
      <c r="A1443" s="2" t="s">
        <v>1111</v>
      </c>
      <c r="C1443" s="2" t="s">
        <v>2553</v>
      </c>
      <c r="D1443" s="2" t="s">
        <v>1112</v>
      </c>
      <c r="F1443" s="2" t="s">
        <v>4081</v>
      </c>
      <c r="G1443" s="22"/>
      <c r="K1443" s="4" t="s">
        <v>1411</v>
      </c>
      <c r="M1443" s="24">
        <v>38</v>
      </c>
      <c r="N1443" s="27">
        <v>50.8</v>
      </c>
      <c r="O1443" s="2" t="s">
        <v>515</v>
      </c>
      <c r="P1443" s="10">
        <v>126</v>
      </c>
      <c r="Q1443" s="27">
        <v>4.6</v>
      </c>
      <c r="R1443" s="2" t="s">
        <v>516</v>
      </c>
      <c r="S1443" s="2" t="s">
        <v>1402</v>
      </c>
      <c r="T1443" s="10">
        <v>181</v>
      </c>
      <c r="U1443" s="2" t="s">
        <v>1402</v>
      </c>
      <c r="Z1443" s="13">
        <f t="shared" si="44"/>
        <v>38.846666666666664</v>
      </c>
      <c r="AA1443" s="13">
        <f t="shared" si="45"/>
        <v>126.07666666666667</v>
      </c>
      <c r="AC1443" s="32">
        <v>2500</v>
      </c>
      <c r="AD1443" s="32">
        <v>20</v>
      </c>
      <c r="AE1443" s="7" t="s">
        <v>1402</v>
      </c>
      <c r="AF1443" s="37">
        <v>114</v>
      </c>
      <c r="AH1443" s="7" t="s">
        <v>1414</v>
      </c>
      <c r="AW1443" s="14" t="s">
        <v>1113</v>
      </c>
    </row>
    <row r="1444" spans="1:34" ht="12.75">
      <c r="A1444" s="2" t="s">
        <v>1114</v>
      </c>
      <c r="C1444" s="2" t="s">
        <v>527</v>
      </c>
      <c r="D1444" s="2" t="s">
        <v>1115</v>
      </c>
      <c r="F1444" s="2" t="s">
        <v>4081</v>
      </c>
      <c r="G1444" s="22"/>
      <c r="K1444" s="4" t="s">
        <v>1411</v>
      </c>
      <c r="M1444" s="24">
        <v>38</v>
      </c>
      <c r="N1444" s="27">
        <v>41.2</v>
      </c>
      <c r="O1444" s="2" t="s">
        <v>515</v>
      </c>
      <c r="P1444" s="10">
        <v>126</v>
      </c>
      <c r="Q1444" s="27">
        <v>36.3</v>
      </c>
      <c r="R1444" s="2" t="s">
        <v>516</v>
      </c>
      <c r="S1444" s="2" t="s">
        <v>208</v>
      </c>
      <c r="T1444" s="10">
        <v>837</v>
      </c>
      <c r="U1444" s="2" t="s">
        <v>208</v>
      </c>
      <c r="Z1444" s="13">
        <f t="shared" si="44"/>
        <v>38.68666666666667</v>
      </c>
      <c r="AA1444" s="13">
        <f t="shared" si="45"/>
        <v>126.605</v>
      </c>
      <c r="AC1444" s="32">
        <v>2500</v>
      </c>
      <c r="AD1444" s="32">
        <v>40</v>
      </c>
      <c r="AE1444" s="7" t="s">
        <v>208</v>
      </c>
      <c r="AF1444" s="37">
        <v>58</v>
      </c>
      <c r="AH1444" s="7" t="s">
        <v>1414</v>
      </c>
    </row>
    <row r="1445" spans="1:34" ht="12.75">
      <c r="A1445" s="2" t="s">
        <v>1116</v>
      </c>
      <c r="C1445" s="2" t="s">
        <v>374</v>
      </c>
      <c r="D1445" s="2" t="s">
        <v>1117</v>
      </c>
      <c r="F1445" s="2" t="s">
        <v>4081</v>
      </c>
      <c r="G1445" s="22"/>
      <c r="K1445" s="4" t="s">
        <v>1411</v>
      </c>
      <c r="M1445" s="24">
        <v>38</v>
      </c>
      <c r="N1445" s="27">
        <v>14.4</v>
      </c>
      <c r="O1445" s="2" t="s">
        <v>515</v>
      </c>
      <c r="P1445" s="10">
        <v>126</v>
      </c>
      <c r="Q1445" s="27">
        <v>7.2</v>
      </c>
      <c r="R1445" s="2" t="s">
        <v>516</v>
      </c>
      <c r="S1445" s="2" t="s">
        <v>208</v>
      </c>
      <c r="T1445" s="10">
        <v>293</v>
      </c>
      <c r="U1445" s="2" t="s">
        <v>208</v>
      </c>
      <c r="Z1445" s="13">
        <f t="shared" si="44"/>
        <v>38.24</v>
      </c>
      <c r="AA1445" s="13">
        <f t="shared" si="45"/>
        <v>126.12</v>
      </c>
      <c r="AC1445" s="32">
        <v>2500</v>
      </c>
      <c r="AD1445" s="32">
        <v>40</v>
      </c>
      <c r="AE1445" s="7" t="s">
        <v>208</v>
      </c>
      <c r="AF1445" s="37">
        <v>99</v>
      </c>
      <c r="AH1445" s="7" t="s">
        <v>1414</v>
      </c>
    </row>
    <row r="1446" spans="1:34" ht="12.75">
      <c r="A1446" s="2" t="s">
        <v>1118</v>
      </c>
      <c r="C1446" s="2" t="s">
        <v>3708</v>
      </c>
      <c r="D1446" s="2" t="s">
        <v>1118</v>
      </c>
      <c r="F1446" s="2" t="s">
        <v>4081</v>
      </c>
      <c r="G1446" s="22"/>
      <c r="K1446" s="4" t="s">
        <v>1411</v>
      </c>
      <c r="M1446" s="24">
        <v>38</v>
      </c>
      <c r="N1446" s="27">
        <v>36.9</v>
      </c>
      <c r="O1446" s="2" t="s">
        <v>515</v>
      </c>
      <c r="P1446" s="10">
        <v>127</v>
      </c>
      <c r="Q1446" s="27">
        <v>27.1</v>
      </c>
      <c r="R1446" s="2" t="s">
        <v>516</v>
      </c>
      <c r="S1446" s="2" t="s">
        <v>208</v>
      </c>
      <c r="T1446" s="10">
        <v>1962</v>
      </c>
      <c r="U1446" s="2" t="s">
        <v>208</v>
      </c>
      <c r="Z1446" s="13">
        <f t="shared" si="44"/>
        <v>38.615</v>
      </c>
      <c r="AA1446" s="13">
        <f t="shared" si="45"/>
        <v>127.45166666666667</v>
      </c>
      <c r="AC1446" s="32">
        <v>2700</v>
      </c>
      <c r="AD1446" s="32">
        <v>40</v>
      </c>
      <c r="AE1446" s="7" t="s">
        <v>208</v>
      </c>
      <c r="AF1446" s="37">
        <v>11</v>
      </c>
      <c r="AH1446" s="7" t="s">
        <v>1414</v>
      </c>
    </row>
    <row r="1447" spans="1:34" ht="12.75">
      <c r="A1447" s="2" t="s">
        <v>1119</v>
      </c>
      <c r="C1447" s="2" t="s">
        <v>3478</v>
      </c>
      <c r="D1447" s="2" t="s">
        <v>1120</v>
      </c>
      <c r="F1447" s="2" t="s">
        <v>4081</v>
      </c>
      <c r="G1447" s="22"/>
      <c r="K1447" s="4" t="s">
        <v>1411</v>
      </c>
      <c r="M1447" s="24">
        <v>38</v>
      </c>
      <c r="N1447" s="27">
        <v>52</v>
      </c>
      <c r="O1447" s="2" t="s">
        <v>515</v>
      </c>
      <c r="P1447" s="10">
        <v>127</v>
      </c>
      <c r="Q1447" s="27">
        <v>54.4</v>
      </c>
      <c r="R1447" s="2" t="s">
        <v>516</v>
      </c>
      <c r="S1447" s="2" t="s">
        <v>208</v>
      </c>
      <c r="T1447" s="10">
        <v>96</v>
      </c>
      <c r="U1447" s="2" t="s">
        <v>208</v>
      </c>
      <c r="Z1447" s="13">
        <f t="shared" si="44"/>
        <v>38.86666666666667</v>
      </c>
      <c r="AA1447" s="13">
        <f t="shared" si="45"/>
        <v>127.90666666666667</v>
      </c>
      <c r="AC1447" s="32">
        <v>2500</v>
      </c>
      <c r="AD1447" s="32">
        <v>40</v>
      </c>
      <c r="AE1447" s="7" t="s">
        <v>208</v>
      </c>
      <c r="AF1447" s="37">
        <v>49</v>
      </c>
      <c r="AH1447" s="7" t="s">
        <v>1414</v>
      </c>
    </row>
    <row r="1448" spans="1:49" ht="12.75">
      <c r="A1448" s="2" t="s">
        <v>1121</v>
      </c>
      <c r="C1448" s="2" t="s">
        <v>2524</v>
      </c>
      <c r="D1448" s="2" t="s">
        <v>1121</v>
      </c>
      <c r="F1448" s="2" t="s">
        <v>4081</v>
      </c>
      <c r="G1448" s="22"/>
      <c r="K1448" s="4" t="s">
        <v>1411</v>
      </c>
      <c r="M1448" s="24">
        <v>37</v>
      </c>
      <c r="N1448" s="27">
        <v>55.9</v>
      </c>
      <c r="O1448" s="2" t="s">
        <v>515</v>
      </c>
      <c r="P1448" s="10">
        <v>125</v>
      </c>
      <c r="Q1448" s="27">
        <v>24.8</v>
      </c>
      <c r="R1448" s="2" t="s">
        <v>516</v>
      </c>
      <c r="S1448" s="2" t="s">
        <v>208</v>
      </c>
      <c r="T1448" s="10">
        <v>108</v>
      </c>
      <c r="U1448" s="2" t="s">
        <v>208</v>
      </c>
      <c r="Z1448" s="13">
        <f t="shared" si="44"/>
        <v>37.931666666666665</v>
      </c>
      <c r="AA1448" s="13">
        <f t="shared" si="45"/>
        <v>125.41333333333333</v>
      </c>
      <c r="AC1448" s="32">
        <v>2000</v>
      </c>
      <c r="AD1448" s="32">
        <v>40</v>
      </c>
      <c r="AE1448" s="7" t="s">
        <v>208</v>
      </c>
      <c r="AF1448" s="37">
        <v>103</v>
      </c>
      <c r="AH1448" s="7" t="s">
        <v>3517</v>
      </c>
      <c r="AW1448" s="14" t="s">
        <v>550</v>
      </c>
    </row>
    <row r="1449" spans="7:27" ht="12.75">
      <c r="G1449" s="22"/>
      <c r="K1449" s="4"/>
      <c r="Z1449" s="13">
        <f t="shared" si="44"/>
        <v>0</v>
      </c>
      <c r="AA1449" s="13">
        <f t="shared" si="45"/>
        <v>0</v>
      </c>
    </row>
    <row r="1450" spans="1:34" ht="12.75">
      <c r="A1450" s="2" t="s">
        <v>1133</v>
      </c>
      <c r="C1450" s="2" t="s">
        <v>4811</v>
      </c>
      <c r="D1450" s="2" t="s">
        <v>1133</v>
      </c>
      <c r="F1450" s="2" t="s">
        <v>1134</v>
      </c>
      <c r="G1450" s="22"/>
      <c r="K1450" s="4" t="s">
        <v>1411</v>
      </c>
      <c r="M1450" s="24">
        <v>49</v>
      </c>
      <c r="N1450" s="27">
        <v>39.8</v>
      </c>
      <c r="O1450" s="2" t="s">
        <v>515</v>
      </c>
      <c r="P1450" s="10">
        <v>100</v>
      </c>
      <c r="Q1450" s="27">
        <v>6.1</v>
      </c>
      <c r="R1450" s="2" t="s">
        <v>516</v>
      </c>
      <c r="S1450" s="2" t="s">
        <v>208</v>
      </c>
      <c r="T1450" s="10">
        <v>4276</v>
      </c>
      <c r="U1450" s="2" t="s">
        <v>208</v>
      </c>
      <c r="Z1450" s="13">
        <f t="shared" si="44"/>
        <v>49.663333333333334</v>
      </c>
      <c r="AA1450" s="13">
        <f t="shared" si="45"/>
        <v>100.10166666666667</v>
      </c>
      <c r="AC1450" s="32">
        <v>2425</v>
      </c>
      <c r="AD1450" s="32">
        <v>40</v>
      </c>
      <c r="AE1450" s="7" t="s">
        <v>208</v>
      </c>
      <c r="AF1450" s="37">
        <v>102</v>
      </c>
      <c r="AH1450" s="7" t="s">
        <v>1414</v>
      </c>
    </row>
    <row r="1451" spans="1:34" ht="12.75">
      <c r="A1451" s="2" t="s">
        <v>1135</v>
      </c>
      <c r="C1451" s="2" t="s">
        <v>3671</v>
      </c>
      <c r="D1451" s="2" t="s">
        <v>1135</v>
      </c>
      <c r="F1451" s="2" t="s">
        <v>1134</v>
      </c>
      <c r="G1451" s="22"/>
      <c r="K1451" s="4" t="s">
        <v>1411</v>
      </c>
      <c r="M1451" s="24">
        <v>48</v>
      </c>
      <c r="N1451" s="27">
        <v>51.3</v>
      </c>
      <c r="O1451" s="2" t="s">
        <v>515</v>
      </c>
      <c r="P1451" s="10">
        <v>103</v>
      </c>
      <c r="Q1451" s="27">
        <v>28.6</v>
      </c>
      <c r="R1451" s="2" t="s">
        <v>516</v>
      </c>
      <c r="S1451" s="2" t="s">
        <v>208</v>
      </c>
      <c r="T1451" s="10">
        <v>4314</v>
      </c>
      <c r="U1451" s="2" t="s">
        <v>208</v>
      </c>
      <c r="Z1451" s="13">
        <f t="shared" si="44"/>
        <v>48.855</v>
      </c>
      <c r="AA1451" s="13">
        <f t="shared" si="45"/>
        <v>103.47666666666667</v>
      </c>
      <c r="AC1451" s="32">
        <v>1920</v>
      </c>
      <c r="AD1451" s="32">
        <v>15</v>
      </c>
      <c r="AE1451" s="7" t="s">
        <v>208</v>
      </c>
      <c r="AF1451" s="37">
        <v>128</v>
      </c>
      <c r="AH1451" s="7" t="s">
        <v>1404</v>
      </c>
    </row>
    <row r="1452" spans="1:49" ht="12.75">
      <c r="A1452" s="2" t="s">
        <v>1136</v>
      </c>
      <c r="C1452" s="2" t="s">
        <v>1138</v>
      </c>
      <c r="D1452" s="2" t="s">
        <v>1139</v>
      </c>
      <c r="F1452" s="2" t="s">
        <v>1134</v>
      </c>
      <c r="G1452" s="22"/>
      <c r="K1452" s="4" t="s">
        <v>1411</v>
      </c>
      <c r="M1452" s="24">
        <v>49</v>
      </c>
      <c r="N1452" s="27">
        <v>11.7</v>
      </c>
      <c r="O1452" s="2" t="s">
        <v>515</v>
      </c>
      <c r="P1452" s="10">
        <v>115</v>
      </c>
      <c r="Q1452" s="27">
        <v>20.3</v>
      </c>
      <c r="R1452" s="2" t="s">
        <v>516</v>
      </c>
      <c r="S1452" s="2" t="s">
        <v>208</v>
      </c>
      <c r="T1452" s="10">
        <v>2326</v>
      </c>
      <c r="U1452" s="2" t="s">
        <v>1402</v>
      </c>
      <c r="Z1452" s="13">
        <f t="shared" si="44"/>
        <v>49.195</v>
      </c>
      <c r="AA1452" s="13">
        <f t="shared" si="45"/>
        <v>115.33833333333334</v>
      </c>
      <c r="AC1452" s="32">
        <v>2500</v>
      </c>
      <c r="AD1452" s="32">
        <v>40</v>
      </c>
      <c r="AE1452" s="7" t="s">
        <v>1402</v>
      </c>
      <c r="AF1452" s="37">
        <v>135</v>
      </c>
      <c r="AH1452" s="7" t="s">
        <v>1414</v>
      </c>
      <c r="AW1452" s="14" t="s">
        <v>1137</v>
      </c>
    </row>
    <row r="1453" spans="1:34" ht="12.75">
      <c r="A1453" s="2" t="s">
        <v>1140</v>
      </c>
      <c r="C1453" s="2" t="s">
        <v>4782</v>
      </c>
      <c r="D1453" s="2" t="s">
        <v>1141</v>
      </c>
      <c r="F1453" s="2" t="s">
        <v>1134</v>
      </c>
      <c r="G1453" s="22"/>
      <c r="K1453" s="4" t="s">
        <v>1411</v>
      </c>
      <c r="M1453" s="24">
        <v>47</v>
      </c>
      <c r="N1453" s="27">
        <v>43.1</v>
      </c>
      <c r="O1453" s="2" t="s">
        <v>515</v>
      </c>
      <c r="P1453" s="10">
        <v>96</v>
      </c>
      <c r="Q1453" s="27">
        <v>50.8</v>
      </c>
      <c r="R1453" s="2" t="s">
        <v>516</v>
      </c>
      <c r="S1453" s="2" t="s">
        <v>208</v>
      </c>
      <c r="T1453" s="10">
        <v>5986</v>
      </c>
      <c r="U1453" s="2" t="s">
        <v>208</v>
      </c>
      <c r="Z1453" s="13">
        <f t="shared" si="44"/>
        <v>47.718333333333334</v>
      </c>
      <c r="AA1453" s="13">
        <f t="shared" si="45"/>
        <v>96.84666666666666</v>
      </c>
      <c r="AC1453" s="32">
        <v>1800</v>
      </c>
      <c r="AD1453" s="32">
        <v>30</v>
      </c>
      <c r="AE1453" s="7" t="s">
        <v>208</v>
      </c>
      <c r="AF1453" s="37">
        <v>161</v>
      </c>
      <c r="AH1453" s="7" t="s">
        <v>3517</v>
      </c>
    </row>
    <row r="1454" spans="1:34" ht="12.75">
      <c r="A1454" s="2" t="s">
        <v>1149</v>
      </c>
      <c r="B1454" s="2" t="s">
        <v>1147</v>
      </c>
      <c r="C1454" s="2" t="s">
        <v>4718</v>
      </c>
      <c r="D1454" s="2" t="s">
        <v>1148</v>
      </c>
      <c r="F1454" s="2" t="s">
        <v>1134</v>
      </c>
      <c r="G1454" s="22"/>
      <c r="K1454" s="4" t="s">
        <v>1411</v>
      </c>
      <c r="M1454" s="24">
        <v>47</v>
      </c>
      <c r="N1454" s="27">
        <v>50.5</v>
      </c>
      <c r="O1454" s="2" t="s">
        <v>515</v>
      </c>
      <c r="P1454" s="10">
        <v>106</v>
      </c>
      <c r="Q1454" s="27">
        <v>46.1</v>
      </c>
      <c r="R1454" s="2" t="s">
        <v>516</v>
      </c>
      <c r="S1454" s="2" t="s">
        <v>208</v>
      </c>
      <c r="T1454" s="10">
        <v>4368</v>
      </c>
      <c r="U1454" s="2" t="s">
        <v>208</v>
      </c>
      <c r="Z1454" s="13">
        <f t="shared" si="44"/>
        <v>47.84166666666667</v>
      </c>
      <c r="AA1454" s="13">
        <f t="shared" si="45"/>
        <v>106.76833333333333</v>
      </c>
      <c r="AC1454" s="32">
        <v>3100</v>
      </c>
      <c r="AD1454" s="32">
        <v>50</v>
      </c>
      <c r="AE1454" s="7" t="s">
        <v>208</v>
      </c>
      <c r="AF1454" s="37">
        <v>138</v>
      </c>
      <c r="AH1454" s="7" t="s">
        <v>1414</v>
      </c>
    </row>
    <row r="1455" spans="1:34" ht="12.75">
      <c r="A1455" s="2" t="s">
        <v>1150</v>
      </c>
      <c r="C1455" s="2" t="s">
        <v>4782</v>
      </c>
      <c r="D1455" s="2" t="s">
        <v>1150</v>
      </c>
      <c r="F1455" s="2" t="s">
        <v>1134</v>
      </c>
      <c r="G1455" s="22"/>
      <c r="K1455" s="4" t="s">
        <v>1411</v>
      </c>
      <c r="M1455" s="24">
        <v>47</v>
      </c>
      <c r="N1455" s="27">
        <v>44.5</v>
      </c>
      <c r="O1455" s="2" t="s">
        <v>515</v>
      </c>
      <c r="P1455" s="10">
        <v>107</v>
      </c>
      <c r="Q1455" s="27">
        <v>22.3</v>
      </c>
      <c r="R1455" s="2" t="s">
        <v>516</v>
      </c>
      <c r="S1455" s="2" t="s">
        <v>1402</v>
      </c>
      <c r="T1455" s="10">
        <v>4787</v>
      </c>
      <c r="U1455" s="2" t="s">
        <v>1402</v>
      </c>
      <c r="Z1455" s="13">
        <f t="shared" si="44"/>
        <v>47.74166666666667</v>
      </c>
      <c r="AA1455" s="13">
        <f t="shared" si="45"/>
        <v>107.37166666666667</v>
      </c>
      <c r="AC1455" s="32">
        <v>2800</v>
      </c>
      <c r="AD1455" s="32">
        <v>45</v>
      </c>
      <c r="AE1455" s="7" t="s">
        <v>1402</v>
      </c>
      <c r="AF1455" s="37">
        <v>117</v>
      </c>
      <c r="AH1455" s="7" t="s">
        <v>1414</v>
      </c>
    </row>
    <row r="1456" spans="1:34" ht="12.75">
      <c r="A1456" s="2" t="s">
        <v>1151</v>
      </c>
      <c r="C1456" s="2" t="s">
        <v>3768</v>
      </c>
      <c r="D1456" s="2" t="s">
        <v>1151</v>
      </c>
      <c r="F1456" s="2" t="s">
        <v>1134</v>
      </c>
      <c r="G1456" s="22"/>
      <c r="K1456" s="4" t="s">
        <v>1411</v>
      </c>
      <c r="M1456" s="24">
        <v>47</v>
      </c>
      <c r="N1456" s="27">
        <v>22</v>
      </c>
      <c r="O1456" s="2" t="s">
        <v>515</v>
      </c>
      <c r="P1456" s="10">
        <v>107</v>
      </c>
      <c r="Q1456" s="27">
        <v>27.4</v>
      </c>
      <c r="R1456" s="2" t="s">
        <v>516</v>
      </c>
      <c r="S1456" s="2" t="s">
        <v>208</v>
      </c>
      <c r="T1456" s="10">
        <v>4825</v>
      </c>
      <c r="U1456" s="2" t="s">
        <v>208</v>
      </c>
      <c r="Z1456" s="13">
        <f t="shared" si="44"/>
        <v>47.36666666666667</v>
      </c>
      <c r="AA1456" s="13">
        <f t="shared" si="45"/>
        <v>107.45666666666666</v>
      </c>
      <c r="AC1456" s="32">
        <v>2800</v>
      </c>
      <c r="AD1456" s="32">
        <v>45</v>
      </c>
      <c r="AE1456" s="7" t="s">
        <v>208</v>
      </c>
      <c r="AF1456" s="37">
        <v>150</v>
      </c>
      <c r="AH1456" s="7" t="s">
        <v>1414</v>
      </c>
    </row>
    <row r="1457" spans="1:49" ht="12.75">
      <c r="A1457" s="2" t="s">
        <v>1154</v>
      </c>
      <c r="C1457" s="2" t="s">
        <v>1499</v>
      </c>
      <c r="D1457" s="2" t="s">
        <v>1156</v>
      </c>
      <c r="F1457" s="2" t="s">
        <v>1134</v>
      </c>
      <c r="G1457" s="22"/>
      <c r="K1457" s="4" t="s">
        <v>1411</v>
      </c>
      <c r="M1457" s="24">
        <v>47</v>
      </c>
      <c r="N1457" s="27">
        <v>45.7</v>
      </c>
      <c r="O1457" s="2" t="s">
        <v>515</v>
      </c>
      <c r="P1457" s="10">
        <v>108</v>
      </c>
      <c r="Q1457" s="27">
        <v>22.6</v>
      </c>
      <c r="R1457" s="2" t="s">
        <v>516</v>
      </c>
      <c r="S1457" s="2" t="s">
        <v>1402</v>
      </c>
      <c r="T1457" s="10">
        <v>4445</v>
      </c>
      <c r="U1457" s="2" t="s">
        <v>1402</v>
      </c>
      <c r="Z1457" s="13">
        <f t="shared" si="44"/>
        <v>47.76166666666667</v>
      </c>
      <c r="AA1457" s="13">
        <f t="shared" si="45"/>
        <v>108.37666666666667</v>
      </c>
      <c r="AC1457" s="32">
        <v>2500</v>
      </c>
      <c r="AD1457" s="32">
        <v>30</v>
      </c>
      <c r="AE1457" s="7" t="s">
        <v>1402</v>
      </c>
      <c r="AF1457" s="37">
        <v>28</v>
      </c>
      <c r="AH1457" s="7" t="s">
        <v>193</v>
      </c>
      <c r="AW1457" s="14" t="s">
        <v>1155</v>
      </c>
    </row>
    <row r="1458" spans="1:34" ht="12.75">
      <c r="A1458" s="2" t="s">
        <v>1160</v>
      </c>
      <c r="C1458" s="2" t="s">
        <v>3708</v>
      </c>
      <c r="D1458" s="2" t="s">
        <v>1160</v>
      </c>
      <c r="F1458" s="2" t="s">
        <v>1134</v>
      </c>
      <c r="G1458" s="22"/>
      <c r="K1458" s="4" t="s">
        <v>1411</v>
      </c>
      <c r="M1458" s="24">
        <v>47</v>
      </c>
      <c r="N1458" s="27">
        <v>18.2</v>
      </c>
      <c r="O1458" s="2" t="s">
        <v>515</v>
      </c>
      <c r="P1458" s="10">
        <v>110</v>
      </c>
      <c r="Q1458" s="27">
        <v>36.6</v>
      </c>
      <c r="R1458" s="2" t="s">
        <v>516</v>
      </c>
      <c r="S1458" s="2" t="s">
        <v>208</v>
      </c>
      <c r="T1458" s="10">
        <v>3407</v>
      </c>
      <c r="U1458" s="2" t="s">
        <v>208</v>
      </c>
      <c r="Z1458" s="13">
        <f t="shared" si="44"/>
        <v>47.303333333333335</v>
      </c>
      <c r="AA1458" s="13">
        <f t="shared" si="45"/>
        <v>110.61</v>
      </c>
      <c r="AC1458" s="32">
        <v>1800</v>
      </c>
      <c r="AD1458" s="32">
        <v>30</v>
      </c>
      <c r="AE1458" s="7" t="s">
        <v>208</v>
      </c>
      <c r="AF1458" s="37">
        <v>56</v>
      </c>
      <c r="AH1458" s="7" t="s">
        <v>1414</v>
      </c>
    </row>
    <row r="1459" spans="1:49" ht="12.75">
      <c r="A1459" s="2" t="s">
        <v>1161</v>
      </c>
      <c r="C1459" s="2" t="s">
        <v>1166</v>
      </c>
      <c r="D1459" s="2" t="s">
        <v>1139</v>
      </c>
      <c r="F1459" s="2" t="s">
        <v>1134</v>
      </c>
      <c r="G1459" s="22"/>
      <c r="K1459" s="4" t="s">
        <v>1412</v>
      </c>
      <c r="M1459" s="24">
        <v>47</v>
      </c>
      <c r="N1459" s="27">
        <v>21.9</v>
      </c>
      <c r="O1459" s="2" t="s">
        <v>515</v>
      </c>
      <c r="P1459" s="10">
        <v>115</v>
      </c>
      <c r="Q1459" s="27">
        <v>17</v>
      </c>
      <c r="R1459" s="2" t="s">
        <v>516</v>
      </c>
      <c r="S1459" s="2" t="s">
        <v>1402</v>
      </c>
      <c r="T1459" s="10">
        <v>2380</v>
      </c>
      <c r="U1459" s="2" t="s">
        <v>1402</v>
      </c>
      <c r="Z1459" s="13">
        <f t="shared" si="44"/>
        <v>47.365</v>
      </c>
      <c r="AA1459" s="13">
        <f t="shared" si="45"/>
        <v>115.28333333333333</v>
      </c>
      <c r="AC1459" s="32">
        <v>2500</v>
      </c>
      <c r="AD1459" s="32">
        <v>40</v>
      </c>
      <c r="AE1459" s="7" t="s">
        <v>1402</v>
      </c>
      <c r="AF1459" s="37">
        <v>111</v>
      </c>
      <c r="AH1459" s="7" t="s">
        <v>3517</v>
      </c>
      <c r="AW1459" s="14" t="s">
        <v>1165</v>
      </c>
    </row>
    <row r="1460" spans="1:34" ht="12.75">
      <c r="A1460" s="2" t="s">
        <v>807</v>
      </c>
      <c r="C1460" s="2" t="s">
        <v>2553</v>
      </c>
      <c r="D1460" s="2" t="s">
        <v>1152</v>
      </c>
      <c r="F1460" s="2" t="s">
        <v>1134</v>
      </c>
      <c r="G1460" s="22"/>
      <c r="K1460" s="4" t="s">
        <v>1411</v>
      </c>
      <c r="M1460" s="24">
        <v>46</v>
      </c>
      <c r="N1460" s="27">
        <v>22.7</v>
      </c>
      <c r="O1460" s="2" t="s">
        <v>515</v>
      </c>
      <c r="P1460" s="10">
        <v>96</v>
      </c>
      <c r="Q1460" s="27">
        <v>13.3</v>
      </c>
      <c r="R1460" s="2" t="s">
        <v>516</v>
      </c>
      <c r="S1460" s="2" t="s">
        <v>208</v>
      </c>
      <c r="T1460" s="10">
        <v>7260</v>
      </c>
      <c r="U1460" s="2" t="s">
        <v>208</v>
      </c>
      <c r="Z1460" s="13">
        <f t="shared" si="44"/>
        <v>46.37833333333333</v>
      </c>
      <c r="AA1460" s="13">
        <f t="shared" si="45"/>
        <v>96.22166666666666</v>
      </c>
      <c r="AC1460" s="32">
        <v>2500</v>
      </c>
      <c r="AD1460" s="32">
        <v>40</v>
      </c>
      <c r="AE1460" s="7" t="s">
        <v>208</v>
      </c>
      <c r="AF1460" s="37">
        <v>104</v>
      </c>
      <c r="AH1460" s="7" t="s">
        <v>1414</v>
      </c>
    </row>
    <row r="1461" spans="1:49" ht="12.75">
      <c r="A1461" s="2" t="s">
        <v>1142</v>
      </c>
      <c r="C1461" s="2" t="s">
        <v>4523</v>
      </c>
      <c r="D1461" s="2" t="s">
        <v>1142</v>
      </c>
      <c r="F1461" s="2" t="s">
        <v>1134</v>
      </c>
      <c r="G1461" s="22"/>
      <c r="K1461" s="4" t="s">
        <v>1411</v>
      </c>
      <c r="M1461" s="24">
        <v>46</v>
      </c>
      <c r="N1461" s="27">
        <v>15</v>
      </c>
      <c r="O1461" s="2" t="s">
        <v>515</v>
      </c>
      <c r="P1461" s="10">
        <v>102</v>
      </c>
      <c r="Q1461" s="27">
        <v>48.2</v>
      </c>
      <c r="R1461" s="2" t="s">
        <v>516</v>
      </c>
      <c r="S1461" s="2" t="s">
        <v>208</v>
      </c>
      <c r="T1461" s="10">
        <v>5929</v>
      </c>
      <c r="U1461" s="2" t="s">
        <v>208</v>
      </c>
      <c r="Z1461" s="13">
        <f t="shared" si="44"/>
        <v>46.25</v>
      </c>
      <c r="AA1461" s="13">
        <f t="shared" si="45"/>
        <v>102.80333333333333</v>
      </c>
      <c r="AC1461" s="32">
        <v>2500</v>
      </c>
      <c r="AD1461" s="32">
        <v>40</v>
      </c>
      <c r="AE1461" s="7" t="s">
        <v>208</v>
      </c>
      <c r="AF1461" s="37">
        <v>139</v>
      </c>
      <c r="AH1461" s="7" t="s">
        <v>1414</v>
      </c>
      <c r="AW1461" s="14" t="s">
        <v>1153</v>
      </c>
    </row>
    <row r="1462" spans="1:49" ht="12.75">
      <c r="A1462" s="2" t="s">
        <v>1157</v>
      </c>
      <c r="C1462" s="2" t="s">
        <v>197</v>
      </c>
      <c r="D1462" s="2" t="s">
        <v>1158</v>
      </c>
      <c r="F1462" s="2" t="s">
        <v>1134</v>
      </c>
      <c r="G1462" s="22"/>
      <c r="K1462" s="4" t="s">
        <v>1411</v>
      </c>
      <c r="M1462" s="24">
        <v>46</v>
      </c>
      <c r="N1462" s="27">
        <v>34.6</v>
      </c>
      <c r="O1462" s="2" t="s">
        <v>515</v>
      </c>
      <c r="P1462" s="10">
        <v>108</v>
      </c>
      <c r="Q1462" s="27">
        <v>19.4</v>
      </c>
      <c r="R1462" s="2" t="s">
        <v>516</v>
      </c>
      <c r="S1462" s="2" t="s">
        <v>1402</v>
      </c>
      <c r="T1462" s="10">
        <v>4226</v>
      </c>
      <c r="U1462" s="2" t="s">
        <v>1402</v>
      </c>
      <c r="Z1462" s="13">
        <f t="shared" si="44"/>
        <v>46.57666666666667</v>
      </c>
      <c r="AA1462" s="13">
        <f t="shared" si="45"/>
        <v>108.32333333333334</v>
      </c>
      <c r="AC1462" s="32">
        <v>2800</v>
      </c>
      <c r="AD1462" s="32">
        <v>40</v>
      </c>
      <c r="AE1462" s="7" t="s">
        <v>1402</v>
      </c>
      <c r="AF1462" s="37">
        <v>133</v>
      </c>
      <c r="AH1462" s="7" t="s">
        <v>1414</v>
      </c>
      <c r="AW1462" s="14" t="s">
        <v>1159</v>
      </c>
    </row>
    <row r="1463" spans="1:34" ht="12.75">
      <c r="A1463" s="2" t="s">
        <v>1162</v>
      </c>
      <c r="C1463" s="2" t="s">
        <v>4782</v>
      </c>
      <c r="D1463" s="2" t="s">
        <v>1167</v>
      </c>
      <c r="F1463" s="2" t="s">
        <v>1134</v>
      </c>
      <c r="G1463" s="22"/>
      <c r="K1463" s="4" t="s">
        <v>1411</v>
      </c>
      <c r="M1463" s="24">
        <v>46</v>
      </c>
      <c r="N1463" s="27">
        <v>39.6</v>
      </c>
      <c r="O1463" s="2" t="s">
        <v>515</v>
      </c>
      <c r="P1463" s="10">
        <v>113</v>
      </c>
      <c r="Q1463" s="27">
        <v>17.3</v>
      </c>
      <c r="R1463" s="2" t="s">
        <v>516</v>
      </c>
      <c r="S1463" s="2" t="s">
        <v>1402</v>
      </c>
      <c r="T1463" s="10">
        <v>3197</v>
      </c>
      <c r="U1463" s="2" t="s">
        <v>208</v>
      </c>
      <c r="Z1463" s="13">
        <f t="shared" si="44"/>
        <v>46.66</v>
      </c>
      <c r="AA1463" s="13">
        <f t="shared" si="45"/>
        <v>113.28833333333333</v>
      </c>
      <c r="AC1463" s="32">
        <v>2500</v>
      </c>
      <c r="AD1463" s="32">
        <v>40</v>
      </c>
      <c r="AE1463" s="7" t="s">
        <v>208</v>
      </c>
      <c r="AF1463" s="37">
        <v>173</v>
      </c>
      <c r="AH1463" s="7" t="s">
        <v>193</v>
      </c>
    </row>
    <row r="1464" spans="1:34" ht="12.75">
      <c r="A1464" s="2" t="s">
        <v>1163</v>
      </c>
      <c r="C1464" s="2" t="s">
        <v>1499</v>
      </c>
      <c r="D1464" s="2" t="s">
        <v>1163</v>
      </c>
      <c r="F1464" s="2" t="s">
        <v>1134</v>
      </c>
      <c r="G1464" s="22"/>
      <c r="K1464" s="4" t="s">
        <v>515</v>
      </c>
      <c r="M1464" s="24">
        <v>45</v>
      </c>
      <c r="N1464" s="27">
        <v>44.1</v>
      </c>
      <c r="O1464" s="2" t="s">
        <v>515</v>
      </c>
      <c r="P1464" s="10">
        <v>106</v>
      </c>
      <c r="Q1464" s="27">
        <v>16.3</v>
      </c>
      <c r="R1464" s="2" t="s">
        <v>516</v>
      </c>
      <c r="S1464" s="2" t="s">
        <v>208</v>
      </c>
      <c r="T1464" s="10">
        <v>4552</v>
      </c>
      <c r="U1464" s="2" t="s">
        <v>208</v>
      </c>
      <c r="Z1464" s="13">
        <f t="shared" si="44"/>
        <v>45.735</v>
      </c>
      <c r="AA1464" s="13">
        <f t="shared" si="45"/>
        <v>106.27166666666666</v>
      </c>
      <c r="AC1464" s="32">
        <v>2000</v>
      </c>
      <c r="AD1464" s="32">
        <v>15</v>
      </c>
      <c r="AE1464" s="7" t="s">
        <v>208</v>
      </c>
      <c r="AF1464" s="37">
        <v>179</v>
      </c>
      <c r="AH1464" s="7" t="s">
        <v>1404</v>
      </c>
    </row>
    <row r="1465" spans="1:49" ht="12.75">
      <c r="A1465" s="2" t="s">
        <v>1164</v>
      </c>
      <c r="C1465" s="2" t="s">
        <v>3794</v>
      </c>
      <c r="D1465" s="2" t="s">
        <v>1168</v>
      </c>
      <c r="F1465" s="2" t="s">
        <v>1134</v>
      </c>
      <c r="G1465" s="22"/>
      <c r="K1465" s="4" t="s">
        <v>1411</v>
      </c>
      <c r="M1465" s="24">
        <v>45</v>
      </c>
      <c r="N1465" s="27">
        <v>56.8</v>
      </c>
      <c r="O1465" s="2" t="s">
        <v>515</v>
      </c>
      <c r="P1465" s="10">
        <v>109</v>
      </c>
      <c r="Q1465" s="27">
        <v>7.4</v>
      </c>
      <c r="R1465" s="2" t="s">
        <v>516</v>
      </c>
      <c r="S1465" s="2" t="s">
        <v>208</v>
      </c>
      <c r="T1465" s="10">
        <v>3619</v>
      </c>
      <c r="U1465" s="2" t="s">
        <v>208</v>
      </c>
      <c r="Z1465" s="13">
        <f t="shared" si="44"/>
        <v>45.946666666666665</v>
      </c>
      <c r="AA1465" s="13">
        <f t="shared" si="45"/>
        <v>109.12333333333333</v>
      </c>
      <c r="AC1465" s="32">
        <v>2700</v>
      </c>
      <c r="AD1465" s="32">
        <v>45</v>
      </c>
      <c r="AE1465" s="7" t="s">
        <v>208</v>
      </c>
      <c r="AF1465" s="37">
        <v>128</v>
      </c>
      <c r="AH1465" s="7" t="s">
        <v>1414</v>
      </c>
      <c r="AW1465" s="14" t="s">
        <v>1169</v>
      </c>
    </row>
    <row r="1466" spans="1:34" ht="12.75">
      <c r="A1466" s="2" t="s">
        <v>1170</v>
      </c>
      <c r="C1466" s="2" t="s">
        <v>212</v>
      </c>
      <c r="D1466" s="2" t="s">
        <v>1172</v>
      </c>
      <c r="F1466" s="2" t="s">
        <v>1134</v>
      </c>
      <c r="G1466" s="22"/>
      <c r="K1466" s="4" t="s">
        <v>1411</v>
      </c>
      <c r="M1466" s="24">
        <v>44</v>
      </c>
      <c r="N1466" s="27">
        <v>59.2</v>
      </c>
      <c r="O1466" s="2" t="s">
        <v>515</v>
      </c>
      <c r="P1466" s="10">
        <v>110</v>
      </c>
      <c r="Q1466" s="27">
        <v>10.5</v>
      </c>
      <c r="R1466" s="2" t="s">
        <v>516</v>
      </c>
      <c r="S1466" s="2" t="s">
        <v>208</v>
      </c>
      <c r="T1466" s="10">
        <v>3027</v>
      </c>
      <c r="U1466" s="2" t="s">
        <v>208</v>
      </c>
      <c r="Z1466" s="13">
        <f t="shared" si="44"/>
        <v>44.986666666666665</v>
      </c>
      <c r="AA1466" s="13">
        <f t="shared" si="45"/>
        <v>110.175</v>
      </c>
      <c r="AC1466" s="32">
        <v>2500</v>
      </c>
      <c r="AD1466" s="32">
        <v>32</v>
      </c>
      <c r="AE1466" s="7" t="s">
        <v>208</v>
      </c>
      <c r="AF1466" s="37">
        <v>145</v>
      </c>
      <c r="AH1466" s="7" t="s">
        <v>1414</v>
      </c>
    </row>
    <row r="1467" spans="1:49" ht="12.75">
      <c r="A1467" s="2" t="s">
        <v>1171</v>
      </c>
      <c r="C1467" s="2" t="s">
        <v>1174</v>
      </c>
      <c r="D1467" s="2" t="s">
        <v>1172</v>
      </c>
      <c r="F1467" s="2" t="s">
        <v>1134</v>
      </c>
      <c r="G1467" s="22"/>
      <c r="K1467" s="4" t="s">
        <v>1411</v>
      </c>
      <c r="M1467" s="24">
        <v>44</v>
      </c>
      <c r="N1467" s="27">
        <v>27</v>
      </c>
      <c r="O1467" s="2" t="s">
        <v>515</v>
      </c>
      <c r="P1467" s="10">
        <v>110</v>
      </c>
      <c r="Q1467" s="27">
        <v>13.2</v>
      </c>
      <c r="R1467" s="2" t="s">
        <v>516</v>
      </c>
      <c r="S1467" s="2" t="s">
        <v>1402</v>
      </c>
      <c r="T1467" s="10">
        <v>2412</v>
      </c>
      <c r="U1467" s="2" t="s">
        <v>1402</v>
      </c>
      <c r="Z1467" s="13">
        <f t="shared" si="44"/>
        <v>44.45</v>
      </c>
      <c r="AA1467" s="13">
        <f t="shared" si="45"/>
        <v>110.22</v>
      </c>
      <c r="AC1467" s="32">
        <v>2715</v>
      </c>
      <c r="AD1467" s="32">
        <v>30</v>
      </c>
      <c r="AE1467" s="7" t="s">
        <v>1402</v>
      </c>
      <c r="AF1467" s="37">
        <v>149</v>
      </c>
      <c r="AH1467" s="7" t="s">
        <v>1414</v>
      </c>
      <c r="AW1467" s="14" t="s">
        <v>1173</v>
      </c>
    </row>
    <row r="1468" spans="1:34" ht="12.75">
      <c r="A1468" s="2" t="s">
        <v>1143</v>
      </c>
      <c r="C1468" s="2" t="s">
        <v>1144</v>
      </c>
      <c r="D1468" s="2" t="s">
        <v>1145</v>
      </c>
      <c r="F1468" s="2" t="s">
        <v>1134</v>
      </c>
      <c r="G1468" s="22"/>
      <c r="K1468" s="4" t="s">
        <v>1411</v>
      </c>
      <c r="M1468" s="24">
        <v>43</v>
      </c>
      <c r="N1468" s="27">
        <v>0.4</v>
      </c>
      <c r="O1468" s="2" t="s">
        <v>515</v>
      </c>
      <c r="P1468" s="10">
        <v>101</v>
      </c>
      <c r="Q1468" s="27">
        <v>20.1</v>
      </c>
      <c r="R1468" s="2" t="s">
        <v>516</v>
      </c>
      <c r="S1468" s="2" t="s">
        <v>208</v>
      </c>
      <c r="T1468" s="10">
        <v>5135</v>
      </c>
      <c r="U1468" s="2" t="s">
        <v>208</v>
      </c>
      <c r="Z1468" s="13">
        <f t="shared" si="44"/>
        <v>43.00666666666667</v>
      </c>
      <c r="AA1468" s="13">
        <f t="shared" si="45"/>
        <v>101.335</v>
      </c>
      <c r="AC1468" s="32">
        <v>1200</v>
      </c>
      <c r="AD1468" s="32">
        <v>30</v>
      </c>
      <c r="AE1468" s="7" t="s">
        <v>208</v>
      </c>
      <c r="AF1468" s="37">
        <v>5</v>
      </c>
      <c r="AH1468" s="7" t="s">
        <v>1414</v>
      </c>
    </row>
    <row r="1469" spans="1:34" ht="12.75">
      <c r="A1469" s="2" t="s">
        <v>1146</v>
      </c>
      <c r="C1469" s="2" t="s">
        <v>2606</v>
      </c>
      <c r="D1469" s="2" t="s">
        <v>1145</v>
      </c>
      <c r="F1469" s="2" t="s">
        <v>1134</v>
      </c>
      <c r="G1469" s="22"/>
      <c r="K1469" s="4" t="s">
        <v>1411</v>
      </c>
      <c r="M1469" s="24">
        <v>43</v>
      </c>
      <c r="N1469" s="27">
        <v>36.5</v>
      </c>
      <c r="O1469" s="2" t="s">
        <v>515</v>
      </c>
      <c r="P1469" s="10">
        <v>104</v>
      </c>
      <c r="Q1469" s="27">
        <v>22.2</v>
      </c>
      <c r="R1469" s="2" t="s">
        <v>516</v>
      </c>
      <c r="S1469" s="2" t="s">
        <v>208</v>
      </c>
      <c r="T1469" s="10">
        <v>4777</v>
      </c>
      <c r="U1469" s="2" t="s">
        <v>208</v>
      </c>
      <c r="Z1469" s="13">
        <f t="shared" si="44"/>
        <v>43.608333333333334</v>
      </c>
      <c r="AA1469" s="13">
        <f t="shared" si="45"/>
        <v>104.37</v>
      </c>
      <c r="AC1469" s="32">
        <v>2200</v>
      </c>
      <c r="AD1469" s="32">
        <v>30</v>
      </c>
      <c r="AE1469" s="7" t="s">
        <v>208</v>
      </c>
      <c r="AF1469" s="37">
        <v>103</v>
      </c>
      <c r="AH1469" s="7" t="s">
        <v>1414</v>
      </c>
    </row>
    <row r="1470" spans="1:34" ht="12.75">
      <c r="A1470" s="2" t="s">
        <v>1146</v>
      </c>
      <c r="C1470" s="2" t="s">
        <v>4131</v>
      </c>
      <c r="D1470" s="2" t="s">
        <v>1145</v>
      </c>
      <c r="F1470" s="2" t="s">
        <v>1134</v>
      </c>
      <c r="G1470" s="22"/>
      <c r="K1470" s="4" t="s">
        <v>1411</v>
      </c>
      <c r="M1470" s="24">
        <v>43</v>
      </c>
      <c r="N1470" s="27">
        <v>35.5</v>
      </c>
      <c r="O1470" s="2" t="s">
        <v>515</v>
      </c>
      <c r="P1470" s="10">
        <v>104</v>
      </c>
      <c r="Q1470" s="27">
        <v>25.8</v>
      </c>
      <c r="R1470" s="2" t="s">
        <v>516</v>
      </c>
      <c r="S1470" s="2" t="s">
        <v>208</v>
      </c>
      <c r="T1470" s="10">
        <v>4775</v>
      </c>
      <c r="U1470" s="2" t="s">
        <v>208</v>
      </c>
      <c r="Z1470" s="13">
        <f t="shared" si="44"/>
        <v>43.59166666666667</v>
      </c>
      <c r="AA1470" s="13">
        <f t="shared" si="45"/>
        <v>104.43</v>
      </c>
      <c r="AC1470" s="32">
        <v>2300</v>
      </c>
      <c r="AD1470" s="32">
        <v>50</v>
      </c>
      <c r="AE1470" s="7" t="s">
        <v>208</v>
      </c>
      <c r="AF1470" s="37">
        <v>27</v>
      </c>
      <c r="AH1470" s="7" t="s">
        <v>1414</v>
      </c>
    </row>
    <row r="1471" spans="7:27" ht="12.75">
      <c r="G1471" s="22"/>
      <c r="K1471" s="4"/>
      <c r="Z1471" s="13">
        <f t="shared" si="44"/>
        <v>0</v>
      </c>
      <c r="AA1471" s="13">
        <f t="shared" si="45"/>
        <v>0</v>
      </c>
    </row>
    <row r="1472" spans="1:34" ht="12.75">
      <c r="A1472" s="2" t="s">
        <v>1175</v>
      </c>
      <c r="C1472" s="2" t="s">
        <v>3377</v>
      </c>
      <c r="D1472" s="2" t="s">
        <v>1176</v>
      </c>
      <c r="F1472" s="2" t="s">
        <v>3179</v>
      </c>
      <c r="G1472" s="22"/>
      <c r="K1472" s="4" t="s">
        <v>1411</v>
      </c>
      <c r="M1472" s="24">
        <v>49</v>
      </c>
      <c r="N1472" s="27">
        <v>9.9</v>
      </c>
      <c r="O1472" s="2" t="s">
        <v>515</v>
      </c>
      <c r="P1472" s="10">
        <v>119</v>
      </c>
      <c r="Q1472" s="27">
        <v>41.4</v>
      </c>
      <c r="R1472" s="2" t="s">
        <v>516</v>
      </c>
      <c r="S1472" s="2" t="s">
        <v>208</v>
      </c>
      <c r="T1472" s="10">
        <v>2024</v>
      </c>
      <c r="U1472" s="2" t="s">
        <v>208</v>
      </c>
      <c r="Z1472" s="13">
        <f t="shared" si="44"/>
        <v>49.165</v>
      </c>
      <c r="AA1472" s="13">
        <f t="shared" si="45"/>
        <v>119.69</v>
      </c>
      <c r="AC1472" s="32">
        <v>2100</v>
      </c>
      <c r="AD1472" s="32">
        <v>60</v>
      </c>
      <c r="AE1472" s="7" t="s">
        <v>208</v>
      </c>
      <c r="AF1472" s="37">
        <v>118</v>
      </c>
      <c r="AH1472" s="7" t="s">
        <v>1414</v>
      </c>
    </row>
    <row r="1473" spans="1:34" ht="12.75">
      <c r="A1473" s="2" t="s">
        <v>1177</v>
      </c>
      <c r="C1473" s="2" t="s">
        <v>531</v>
      </c>
      <c r="D1473" s="2" t="s">
        <v>1176</v>
      </c>
      <c r="F1473" s="2" t="s">
        <v>3179</v>
      </c>
      <c r="G1473" s="22"/>
      <c r="K1473" s="4" t="s">
        <v>1411</v>
      </c>
      <c r="M1473" s="24">
        <v>49</v>
      </c>
      <c r="N1473" s="27">
        <v>12.5</v>
      </c>
      <c r="O1473" s="2" t="s">
        <v>515</v>
      </c>
      <c r="P1473" s="10">
        <v>119</v>
      </c>
      <c r="Q1473" s="27">
        <v>49.5</v>
      </c>
      <c r="R1473" s="2" t="s">
        <v>516</v>
      </c>
      <c r="S1473" s="2" t="s">
        <v>208</v>
      </c>
      <c r="T1473" s="10">
        <v>2159</v>
      </c>
      <c r="U1473" s="2" t="s">
        <v>208</v>
      </c>
      <c r="Z1473" s="13">
        <f t="shared" si="44"/>
        <v>49.208333333333336</v>
      </c>
      <c r="AA1473" s="13">
        <f t="shared" si="45"/>
        <v>119.825</v>
      </c>
      <c r="AC1473" s="32">
        <v>2600</v>
      </c>
      <c r="AD1473" s="32">
        <v>50</v>
      </c>
      <c r="AE1473" s="7" t="s">
        <v>208</v>
      </c>
      <c r="AF1473" s="37">
        <v>84</v>
      </c>
      <c r="AH1473" s="7" t="s">
        <v>1414</v>
      </c>
    </row>
    <row r="1474" spans="1:34" ht="12.75">
      <c r="A1474" s="2" t="s">
        <v>1180</v>
      </c>
      <c r="B1474" s="2" t="s">
        <v>1179</v>
      </c>
      <c r="C1474" s="2" t="s">
        <v>2544</v>
      </c>
      <c r="D1474" s="2" t="s">
        <v>1178</v>
      </c>
      <c r="F1474" s="2" t="s">
        <v>3179</v>
      </c>
      <c r="G1474" s="22"/>
      <c r="K1474" s="4" t="s">
        <v>1411</v>
      </c>
      <c r="M1474" s="24">
        <v>49</v>
      </c>
      <c r="N1474" s="27">
        <v>14.3</v>
      </c>
      <c r="O1474" s="2" t="s">
        <v>515</v>
      </c>
      <c r="P1474" s="10">
        <v>125</v>
      </c>
      <c r="Q1474" s="27">
        <v>20.3</v>
      </c>
      <c r="R1474" s="2" t="s">
        <v>516</v>
      </c>
      <c r="S1474" s="2" t="s">
        <v>208</v>
      </c>
      <c r="T1474" s="10">
        <v>828</v>
      </c>
      <c r="U1474" s="2" t="s">
        <v>208</v>
      </c>
      <c r="Z1474" s="13">
        <f t="shared" si="44"/>
        <v>49.23833333333334</v>
      </c>
      <c r="AA1474" s="13">
        <f t="shared" si="45"/>
        <v>125.33833333333334</v>
      </c>
      <c r="AC1474" s="32">
        <v>1400</v>
      </c>
      <c r="AD1474" s="32">
        <v>30</v>
      </c>
      <c r="AE1474" s="7" t="s">
        <v>208</v>
      </c>
      <c r="AF1474" s="37">
        <v>26</v>
      </c>
      <c r="AH1474" s="7" t="s">
        <v>1414</v>
      </c>
    </row>
    <row r="1475" spans="1:34" ht="12.75">
      <c r="A1475" s="2" t="s">
        <v>1181</v>
      </c>
      <c r="C1475" s="2" t="s">
        <v>1182</v>
      </c>
      <c r="D1475" s="2" t="s">
        <v>1176</v>
      </c>
      <c r="F1475" s="2" t="s">
        <v>3179</v>
      </c>
      <c r="G1475" s="22"/>
      <c r="K1475" s="4" t="s">
        <v>1411</v>
      </c>
      <c r="M1475" s="24">
        <v>48</v>
      </c>
      <c r="N1475" s="27">
        <v>25.6</v>
      </c>
      <c r="O1475" s="2" t="s">
        <v>515</v>
      </c>
      <c r="P1475" s="10">
        <v>121</v>
      </c>
      <c r="Q1475" s="27">
        <v>23.3</v>
      </c>
      <c r="R1475" s="2" t="s">
        <v>516</v>
      </c>
      <c r="S1475" s="2" t="s">
        <v>208</v>
      </c>
      <c r="T1475" s="10">
        <v>3028</v>
      </c>
      <c r="U1475" s="2" t="s">
        <v>208</v>
      </c>
      <c r="Z1475" s="13">
        <f t="shared" si="44"/>
        <v>48.42666666666667</v>
      </c>
      <c r="AA1475" s="13">
        <f t="shared" si="45"/>
        <v>121.38833333333334</v>
      </c>
      <c r="AC1475" s="32">
        <v>1480</v>
      </c>
      <c r="AD1475" s="32">
        <v>80</v>
      </c>
      <c r="AE1475" s="7" t="s">
        <v>208</v>
      </c>
      <c r="AF1475" s="37">
        <v>115</v>
      </c>
      <c r="AH1475" s="7" t="s">
        <v>1414</v>
      </c>
    </row>
    <row r="1476" spans="1:49" ht="12.75">
      <c r="A1476" s="2" t="s">
        <v>1184</v>
      </c>
      <c r="C1476" s="2" t="s">
        <v>1185</v>
      </c>
      <c r="D1476" s="2" t="s">
        <v>1186</v>
      </c>
      <c r="F1476" s="2" t="s">
        <v>3179</v>
      </c>
      <c r="G1476" s="22"/>
      <c r="K1476" s="4" t="s">
        <v>1411</v>
      </c>
      <c r="M1476" s="24">
        <v>48</v>
      </c>
      <c r="N1476" s="27">
        <v>11.4</v>
      </c>
      <c r="O1476" s="2" t="s">
        <v>515</v>
      </c>
      <c r="P1476" s="10">
        <v>122</v>
      </c>
      <c r="Q1476" s="27">
        <v>55.3</v>
      </c>
      <c r="R1476" s="2" t="s">
        <v>516</v>
      </c>
      <c r="S1476" s="2" t="s">
        <v>1402</v>
      </c>
      <c r="T1476" s="10">
        <v>1060</v>
      </c>
      <c r="U1476" s="2" t="s">
        <v>1402</v>
      </c>
      <c r="Z1476" s="13">
        <f t="shared" si="44"/>
        <v>48.19</v>
      </c>
      <c r="AA1476" s="13">
        <f t="shared" si="45"/>
        <v>122.92166666666667</v>
      </c>
      <c r="AC1476" s="32">
        <v>2000</v>
      </c>
      <c r="AD1476" s="32">
        <v>30</v>
      </c>
      <c r="AE1476" s="7" t="s">
        <v>1402</v>
      </c>
      <c r="AF1476" s="37">
        <v>123</v>
      </c>
      <c r="AH1476" s="7" t="s">
        <v>1414</v>
      </c>
      <c r="AW1476" s="14" t="s">
        <v>1183</v>
      </c>
    </row>
    <row r="1477" spans="1:45" ht="12.75">
      <c r="A1477" s="2" t="s">
        <v>1204</v>
      </c>
      <c r="C1477" s="2" t="s">
        <v>3478</v>
      </c>
      <c r="D1477" s="2" t="s">
        <v>807</v>
      </c>
      <c r="F1477" s="2" t="s">
        <v>3179</v>
      </c>
      <c r="G1477" s="22"/>
      <c r="K1477" s="4" t="s">
        <v>1411</v>
      </c>
      <c r="M1477" s="24">
        <v>47</v>
      </c>
      <c r="N1477" s="27">
        <v>45</v>
      </c>
      <c r="O1477" s="2" t="s">
        <v>515</v>
      </c>
      <c r="P1477" s="10">
        <v>88</v>
      </c>
      <c r="Q1477" s="27">
        <v>4.9</v>
      </c>
      <c r="R1477" s="2" t="s">
        <v>516</v>
      </c>
      <c r="S1477" s="2" t="s">
        <v>208</v>
      </c>
      <c r="T1477" s="10">
        <v>2475</v>
      </c>
      <c r="U1477" s="2" t="s">
        <v>208</v>
      </c>
      <c r="Z1477" s="13">
        <f t="shared" si="44"/>
        <v>47.75</v>
      </c>
      <c r="AA1477" s="13">
        <f t="shared" si="45"/>
        <v>88.08166666666666</v>
      </c>
      <c r="AC1477" s="32">
        <v>2200</v>
      </c>
      <c r="AD1477" s="32">
        <v>50</v>
      </c>
      <c r="AE1477" s="7" t="s">
        <v>208</v>
      </c>
      <c r="AF1477" s="37">
        <v>119</v>
      </c>
      <c r="AH1477" s="7" t="s">
        <v>1414</v>
      </c>
      <c r="AS1477" s="7" t="s">
        <v>1200</v>
      </c>
    </row>
    <row r="1478" spans="1:34" ht="12.75">
      <c r="A1478" s="2" t="s">
        <v>1191</v>
      </c>
      <c r="C1478" s="2" t="s">
        <v>1192</v>
      </c>
      <c r="D1478" s="2" t="s">
        <v>1193</v>
      </c>
      <c r="F1478" s="2" t="s">
        <v>3179</v>
      </c>
      <c r="G1478" s="22"/>
      <c r="K1478" s="4" t="s">
        <v>1411</v>
      </c>
      <c r="M1478" s="24">
        <v>47</v>
      </c>
      <c r="N1478" s="27">
        <v>14.4</v>
      </c>
      <c r="O1478" s="2" t="s">
        <v>515</v>
      </c>
      <c r="P1478" s="10">
        <v>123</v>
      </c>
      <c r="Q1478" s="27">
        <v>55.2</v>
      </c>
      <c r="R1478" s="2" t="s">
        <v>516</v>
      </c>
      <c r="S1478" s="2" t="s">
        <v>208</v>
      </c>
      <c r="T1478" s="10">
        <v>478</v>
      </c>
      <c r="U1478" s="2" t="s">
        <v>208</v>
      </c>
      <c r="Z1478" s="13">
        <f aca="true" t="shared" si="46" ref="Z1478:Z1541">M1478+(N1478/60)</f>
        <v>47.24</v>
      </c>
      <c r="AA1478" s="13">
        <f t="shared" si="45"/>
        <v>123.92</v>
      </c>
      <c r="AC1478" s="32">
        <v>2600</v>
      </c>
      <c r="AD1478" s="32">
        <v>50</v>
      </c>
      <c r="AE1478" s="7" t="s">
        <v>208</v>
      </c>
      <c r="AF1478" s="37">
        <v>157</v>
      </c>
      <c r="AH1478" s="7" t="s">
        <v>1414</v>
      </c>
    </row>
    <row r="1479" spans="1:49" ht="12.75">
      <c r="A1479" s="2" t="s">
        <v>1187</v>
      </c>
      <c r="B1479" s="2" t="s">
        <v>1190</v>
      </c>
      <c r="C1479" s="2" t="s">
        <v>2584</v>
      </c>
      <c r="D1479" s="2" t="s">
        <v>1189</v>
      </c>
      <c r="F1479" s="2" t="s">
        <v>3179</v>
      </c>
      <c r="G1479" s="22"/>
      <c r="K1479" s="4" t="s">
        <v>1411</v>
      </c>
      <c r="M1479" s="24">
        <v>46</v>
      </c>
      <c r="N1479" s="27">
        <v>50.6</v>
      </c>
      <c r="O1479" s="2" t="s">
        <v>515</v>
      </c>
      <c r="P1479" s="10">
        <v>130</v>
      </c>
      <c r="Q1479" s="27">
        <v>28</v>
      </c>
      <c r="R1479" s="2" t="s">
        <v>516</v>
      </c>
      <c r="S1479" s="2" t="s">
        <v>208</v>
      </c>
      <c r="T1479" s="10">
        <v>256</v>
      </c>
      <c r="U1479" s="2" t="s">
        <v>208</v>
      </c>
      <c r="Z1479" s="13">
        <f t="shared" si="46"/>
        <v>46.843333333333334</v>
      </c>
      <c r="AA1479" s="13">
        <f t="shared" si="45"/>
        <v>130.46666666666667</v>
      </c>
      <c r="AC1479" s="32">
        <v>2200</v>
      </c>
      <c r="AD1479" s="32">
        <v>50</v>
      </c>
      <c r="AE1479" s="7" t="s">
        <v>208</v>
      </c>
      <c r="AF1479" s="37">
        <v>48</v>
      </c>
      <c r="AH1479" s="7" t="s">
        <v>1414</v>
      </c>
      <c r="AS1479" s="7" t="s">
        <v>1200</v>
      </c>
      <c r="AW1479" s="14" t="s">
        <v>1188</v>
      </c>
    </row>
    <row r="1480" spans="1:45" ht="12.75">
      <c r="A1480" s="2" t="s">
        <v>1205</v>
      </c>
      <c r="C1480" s="2" t="s">
        <v>848</v>
      </c>
      <c r="D1480" s="2" t="s">
        <v>1205</v>
      </c>
      <c r="F1480" s="2" t="s">
        <v>3179</v>
      </c>
      <c r="G1480" s="22"/>
      <c r="K1480" s="4" t="s">
        <v>1411</v>
      </c>
      <c r="M1480" s="24">
        <v>45</v>
      </c>
      <c r="N1480" s="27">
        <v>28</v>
      </c>
      <c r="O1480" s="2" t="s">
        <v>515</v>
      </c>
      <c r="P1480" s="10">
        <v>84</v>
      </c>
      <c r="Q1480" s="27">
        <v>57.2</v>
      </c>
      <c r="R1480" s="2" t="s">
        <v>516</v>
      </c>
      <c r="S1480" s="2" t="s">
        <v>208</v>
      </c>
      <c r="T1480" s="10">
        <v>897</v>
      </c>
      <c r="U1480" s="2" t="s">
        <v>208</v>
      </c>
      <c r="Z1480" s="13">
        <f t="shared" si="46"/>
        <v>45.46666666666667</v>
      </c>
      <c r="AA1480" s="13">
        <f t="shared" si="45"/>
        <v>84.95333333333333</v>
      </c>
      <c r="AC1480" s="32">
        <v>2600</v>
      </c>
      <c r="AD1480" s="32">
        <v>60</v>
      </c>
      <c r="AE1480" s="7" t="s">
        <v>208</v>
      </c>
      <c r="AF1480" s="37">
        <v>138</v>
      </c>
      <c r="AH1480" s="7" t="s">
        <v>193</v>
      </c>
      <c r="AS1480" s="7" t="s">
        <v>1200</v>
      </c>
    </row>
    <row r="1481" spans="1:49" ht="12.75">
      <c r="A1481" s="2" t="s">
        <v>1195</v>
      </c>
      <c r="B1481" s="2" t="s">
        <v>1196</v>
      </c>
      <c r="C1481" s="2" t="s">
        <v>1101</v>
      </c>
      <c r="D1481" s="2" t="s">
        <v>1186</v>
      </c>
      <c r="F1481" s="2" t="s">
        <v>3179</v>
      </c>
      <c r="G1481" s="22"/>
      <c r="K1481" s="4" t="s">
        <v>1411</v>
      </c>
      <c r="M1481" s="24">
        <v>45</v>
      </c>
      <c r="N1481" s="27">
        <v>35.9</v>
      </c>
      <c r="O1481" s="2" t="s">
        <v>515</v>
      </c>
      <c r="P1481" s="10">
        <v>126</v>
      </c>
      <c r="Q1481" s="27">
        <v>39.5</v>
      </c>
      <c r="R1481" s="2" t="s">
        <v>516</v>
      </c>
      <c r="S1481" s="2" t="s">
        <v>208</v>
      </c>
      <c r="T1481" s="10">
        <v>591</v>
      </c>
      <c r="U1481" s="2" t="s">
        <v>208</v>
      </c>
      <c r="Z1481" s="13">
        <f t="shared" si="46"/>
        <v>45.598333333333336</v>
      </c>
      <c r="AA1481" s="13">
        <f t="shared" si="45"/>
        <v>126.65833333333333</v>
      </c>
      <c r="AC1481" s="32">
        <v>2200</v>
      </c>
      <c r="AD1481" s="32">
        <v>50</v>
      </c>
      <c r="AE1481" s="7" t="s">
        <v>208</v>
      </c>
      <c r="AF1481" s="37">
        <v>66</v>
      </c>
      <c r="AH1481" s="7" t="s">
        <v>193</v>
      </c>
      <c r="AS1481" s="7" t="s">
        <v>1200</v>
      </c>
      <c r="AW1481" s="14" t="s">
        <v>1194</v>
      </c>
    </row>
    <row r="1482" spans="1:45" ht="12.75">
      <c r="A1482" s="2" t="s">
        <v>1198</v>
      </c>
      <c r="C1482" s="2" t="s">
        <v>1199</v>
      </c>
      <c r="D1482" s="2" t="s">
        <v>1186</v>
      </c>
      <c r="F1482" s="2" t="s">
        <v>3179</v>
      </c>
      <c r="G1482" s="22"/>
      <c r="K1482" s="4" t="s">
        <v>1411</v>
      </c>
      <c r="M1482" s="24">
        <v>45</v>
      </c>
      <c r="N1482" s="27">
        <v>15.6</v>
      </c>
      <c r="O1482" s="2" t="s">
        <v>515</v>
      </c>
      <c r="P1482" s="10">
        <v>126</v>
      </c>
      <c r="Q1482" s="27">
        <v>53.6</v>
      </c>
      <c r="R1482" s="2" t="s">
        <v>516</v>
      </c>
      <c r="S1482" s="2" t="s">
        <v>208</v>
      </c>
      <c r="T1482" s="10">
        <v>571</v>
      </c>
      <c r="U1482" s="2" t="s">
        <v>208</v>
      </c>
      <c r="Z1482" s="13">
        <f t="shared" si="46"/>
        <v>45.26</v>
      </c>
      <c r="AA1482" s="13">
        <f t="shared" si="45"/>
        <v>126.89333333333333</v>
      </c>
      <c r="AC1482" s="32">
        <v>2800</v>
      </c>
      <c r="AD1482" s="32">
        <v>50</v>
      </c>
      <c r="AE1482" s="7" t="s">
        <v>208</v>
      </c>
      <c r="AF1482" s="37">
        <v>163</v>
      </c>
      <c r="AH1482" s="7" t="s">
        <v>1414</v>
      </c>
      <c r="AS1482" s="7" t="s">
        <v>1197</v>
      </c>
    </row>
    <row r="1483" spans="1:49" ht="12.75">
      <c r="A1483" s="2" t="s">
        <v>1202</v>
      </c>
      <c r="C1483" s="2" t="s">
        <v>1203</v>
      </c>
      <c r="D1483" s="2" t="s">
        <v>1186</v>
      </c>
      <c r="F1483" s="2" t="s">
        <v>3179</v>
      </c>
      <c r="G1483" s="22"/>
      <c r="K1483" s="4" t="s">
        <v>515</v>
      </c>
      <c r="M1483" s="24">
        <v>45</v>
      </c>
      <c r="N1483" s="27">
        <v>10.8</v>
      </c>
      <c r="O1483" s="2" t="s">
        <v>515</v>
      </c>
      <c r="P1483" s="10">
        <v>128</v>
      </c>
      <c r="Q1483" s="27">
        <v>20.5</v>
      </c>
      <c r="R1483" s="2" t="s">
        <v>516</v>
      </c>
      <c r="S1483" s="2" t="s">
        <v>1402</v>
      </c>
      <c r="T1483" s="10">
        <v>638</v>
      </c>
      <c r="U1483" s="2" t="s">
        <v>1402</v>
      </c>
      <c r="Z1483" s="13">
        <f t="shared" si="46"/>
        <v>45.18</v>
      </c>
      <c r="AA1483" s="13">
        <f t="shared" si="45"/>
        <v>128.34166666666667</v>
      </c>
      <c r="AC1483" s="32">
        <v>1550</v>
      </c>
      <c r="AD1483" s="32">
        <v>30</v>
      </c>
      <c r="AE1483" s="7" t="s">
        <v>1402</v>
      </c>
      <c r="AF1483" s="37">
        <v>167</v>
      </c>
      <c r="AH1483" s="7" t="s">
        <v>1414</v>
      </c>
      <c r="AS1483" s="7" t="s">
        <v>1200</v>
      </c>
      <c r="AW1483" s="14" t="s">
        <v>1201</v>
      </c>
    </row>
    <row r="1484" spans="7:27" ht="12.75">
      <c r="G1484" s="22"/>
      <c r="K1484" s="4"/>
      <c r="Z1484" s="13">
        <f t="shared" si="46"/>
        <v>0</v>
      </c>
      <c r="AA1484" s="13">
        <f t="shared" si="45"/>
        <v>0</v>
      </c>
    </row>
    <row r="1485" spans="7:27" ht="12.75">
      <c r="G1485" s="22"/>
      <c r="K1485" s="4"/>
      <c r="Z1485" s="13">
        <f t="shared" si="46"/>
        <v>0</v>
      </c>
      <c r="AA1485" s="13">
        <f t="shared" si="45"/>
        <v>0</v>
      </c>
    </row>
    <row r="1486" spans="7:27" ht="12.75">
      <c r="G1486" s="22"/>
      <c r="K1486" s="4"/>
      <c r="Z1486" s="13">
        <f t="shared" si="46"/>
        <v>0</v>
      </c>
      <c r="AA1486" s="13">
        <f aca="true" t="shared" si="47" ref="AA1486:AA1549">IF(R1486="W",(P1486*-1+(Q1486/-60)),P1486+(Q1486/60))</f>
        <v>0</v>
      </c>
    </row>
    <row r="1487" spans="7:27" ht="12.75">
      <c r="G1487" s="22"/>
      <c r="K1487" s="4"/>
      <c r="Z1487" s="13">
        <f t="shared" si="46"/>
        <v>0</v>
      </c>
      <c r="AA1487" s="13">
        <f t="shared" si="47"/>
        <v>0</v>
      </c>
    </row>
    <row r="1488" spans="7:27" ht="12.75">
      <c r="G1488" s="22"/>
      <c r="K1488" s="4"/>
      <c r="Z1488" s="13">
        <f t="shared" si="46"/>
        <v>0</v>
      </c>
      <c r="AA1488" s="13">
        <f t="shared" si="47"/>
        <v>0</v>
      </c>
    </row>
    <row r="1489" spans="7:27" ht="12.75">
      <c r="G1489" s="22"/>
      <c r="K1489" s="4"/>
      <c r="Z1489" s="13">
        <f t="shared" si="46"/>
        <v>0</v>
      </c>
      <c r="AA1489" s="13">
        <f t="shared" si="47"/>
        <v>0</v>
      </c>
    </row>
    <row r="1490" spans="7:27" ht="12.75">
      <c r="G1490" s="22"/>
      <c r="K1490" s="4"/>
      <c r="Z1490" s="13">
        <f t="shared" si="46"/>
        <v>0</v>
      </c>
      <c r="AA1490" s="13">
        <f t="shared" si="47"/>
        <v>0</v>
      </c>
    </row>
    <row r="1491" spans="7:27" ht="12.75">
      <c r="G1491" s="22"/>
      <c r="K1491" s="4"/>
      <c r="Z1491" s="13">
        <f t="shared" si="46"/>
        <v>0</v>
      </c>
      <c r="AA1491" s="13">
        <f t="shared" si="47"/>
        <v>0</v>
      </c>
    </row>
    <row r="1492" spans="7:27" ht="12.75">
      <c r="G1492" s="22"/>
      <c r="K1492" s="4"/>
      <c r="Z1492" s="13">
        <f t="shared" si="46"/>
        <v>0</v>
      </c>
      <c r="AA1492" s="13">
        <f t="shared" si="47"/>
        <v>0</v>
      </c>
    </row>
    <row r="1493" spans="7:27" ht="12.75">
      <c r="G1493" s="22"/>
      <c r="K1493" s="4"/>
      <c r="Z1493" s="13">
        <f t="shared" si="46"/>
        <v>0</v>
      </c>
      <c r="AA1493" s="13">
        <f t="shared" si="47"/>
        <v>0</v>
      </c>
    </row>
    <row r="1494" spans="7:27" ht="12.75">
      <c r="G1494" s="22"/>
      <c r="K1494" s="4"/>
      <c r="Z1494" s="13">
        <f t="shared" si="46"/>
        <v>0</v>
      </c>
      <c r="AA1494" s="13">
        <f t="shared" si="47"/>
        <v>0</v>
      </c>
    </row>
    <row r="1495" spans="7:27" ht="12.75">
      <c r="G1495" s="22"/>
      <c r="K1495" s="4"/>
      <c r="Z1495" s="13">
        <f t="shared" si="46"/>
        <v>0</v>
      </c>
      <c r="AA1495" s="13">
        <f t="shared" si="47"/>
        <v>0</v>
      </c>
    </row>
    <row r="1496" spans="7:27" ht="12.75">
      <c r="G1496" s="22"/>
      <c r="K1496" s="4"/>
      <c r="Z1496" s="13">
        <f t="shared" si="46"/>
        <v>0</v>
      </c>
      <c r="AA1496" s="13">
        <f t="shared" si="47"/>
        <v>0</v>
      </c>
    </row>
    <row r="1497" spans="7:27" ht="12.75">
      <c r="G1497" s="22"/>
      <c r="K1497" s="4"/>
      <c r="Z1497" s="13">
        <f t="shared" si="46"/>
        <v>0</v>
      </c>
      <c r="AA1497" s="13">
        <f t="shared" si="47"/>
        <v>0</v>
      </c>
    </row>
    <row r="1498" spans="7:27" ht="12.75">
      <c r="G1498" s="22"/>
      <c r="K1498" s="4"/>
      <c r="Z1498" s="13">
        <f t="shared" si="46"/>
        <v>0</v>
      </c>
      <c r="AA1498" s="13">
        <f t="shared" si="47"/>
        <v>0</v>
      </c>
    </row>
    <row r="1499" spans="7:27" ht="12.75">
      <c r="G1499" s="22"/>
      <c r="K1499" s="4"/>
      <c r="Z1499" s="13">
        <f t="shared" si="46"/>
        <v>0</v>
      </c>
      <c r="AA1499" s="13">
        <f t="shared" si="47"/>
        <v>0</v>
      </c>
    </row>
    <row r="1500" spans="7:27" ht="12.75">
      <c r="G1500" s="22"/>
      <c r="K1500" s="4"/>
      <c r="Z1500" s="13">
        <f t="shared" si="46"/>
        <v>0</v>
      </c>
      <c r="AA1500" s="13">
        <f t="shared" si="47"/>
        <v>0</v>
      </c>
    </row>
    <row r="1501" spans="7:27" ht="12.75">
      <c r="G1501" s="22"/>
      <c r="K1501" s="4"/>
      <c r="Z1501" s="13">
        <f t="shared" si="46"/>
        <v>0</v>
      </c>
      <c r="AA1501" s="13">
        <f t="shared" si="47"/>
        <v>0</v>
      </c>
    </row>
    <row r="1502" spans="7:27" ht="12.75">
      <c r="G1502" s="22"/>
      <c r="K1502" s="4"/>
      <c r="Z1502" s="13">
        <f t="shared" si="46"/>
        <v>0</v>
      </c>
      <c r="AA1502" s="13">
        <f t="shared" si="47"/>
        <v>0</v>
      </c>
    </row>
    <row r="1503" spans="7:27" ht="12.75">
      <c r="G1503" s="22"/>
      <c r="K1503" s="4"/>
      <c r="Z1503" s="13">
        <f t="shared" si="46"/>
        <v>0</v>
      </c>
      <c r="AA1503" s="13">
        <f t="shared" si="47"/>
        <v>0</v>
      </c>
    </row>
    <row r="1504" spans="7:27" ht="12.75">
      <c r="G1504" s="22"/>
      <c r="K1504" s="4"/>
      <c r="Z1504" s="13">
        <f t="shared" si="46"/>
        <v>0</v>
      </c>
      <c r="AA1504" s="13">
        <f t="shared" si="47"/>
        <v>0</v>
      </c>
    </row>
    <row r="1505" spans="7:27" ht="12.75">
      <c r="G1505" s="22"/>
      <c r="K1505" s="4"/>
      <c r="Z1505" s="13">
        <f t="shared" si="46"/>
        <v>0</v>
      </c>
      <c r="AA1505" s="13">
        <f t="shared" si="47"/>
        <v>0</v>
      </c>
    </row>
    <row r="1506" spans="7:27" ht="12.75">
      <c r="G1506" s="22"/>
      <c r="K1506" s="4"/>
      <c r="Z1506" s="13">
        <f t="shared" si="46"/>
        <v>0</v>
      </c>
      <c r="AA1506" s="13">
        <f t="shared" si="47"/>
        <v>0</v>
      </c>
    </row>
    <row r="1507" spans="7:27" ht="12.75">
      <c r="G1507" s="22"/>
      <c r="K1507" s="4"/>
      <c r="Z1507" s="13">
        <f t="shared" si="46"/>
        <v>0</v>
      </c>
      <c r="AA1507" s="13">
        <f t="shared" si="47"/>
        <v>0</v>
      </c>
    </row>
    <row r="1508" spans="7:27" ht="12.75">
      <c r="G1508" s="22"/>
      <c r="K1508" s="4"/>
      <c r="Z1508" s="13">
        <f t="shared" si="46"/>
        <v>0</v>
      </c>
      <c r="AA1508" s="13">
        <f t="shared" si="47"/>
        <v>0</v>
      </c>
    </row>
    <row r="1509" spans="7:27" ht="12.75">
      <c r="G1509" s="22"/>
      <c r="K1509" s="4"/>
      <c r="Z1509" s="13">
        <f t="shared" si="46"/>
        <v>0</v>
      </c>
      <c r="AA1509" s="13">
        <f t="shared" si="47"/>
        <v>0</v>
      </c>
    </row>
    <row r="1510" spans="7:27" ht="12.75">
      <c r="G1510" s="22"/>
      <c r="K1510" s="4"/>
      <c r="Z1510" s="13">
        <f t="shared" si="46"/>
        <v>0</v>
      </c>
      <c r="AA1510" s="13">
        <f t="shared" si="47"/>
        <v>0</v>
      </c>
    </row>
    <row r="1511" spans="7:27" ht="12.75">
      <c r="G1511" s="22"/>
      <c r="K1511" s="4"/>
      <c r="Z1511" s="13">
        <f t="shared" si="46"/>
        <v>0</v>
      </c>
      <c r="AA1511" s="13">
        <f t="shared" si="47"/>
        <v>0</v>
      </c>
    </row>
    <row r="1512" spans="7:27" ht="12.75">
      <c r="G1512" s="22"/>
      <c r="K1512" s="4"/>
      <c r="Z1512" s="13">
        <f t="shared" si="46"/>
        <v>0</v>
      </c>
      <c r="AA1512" s="13">
        <f t="shared" si="47"/>
        <v>0</v>
      </c>
    </row>
    <row r="1513" spans="7:27" ht="12.75">
      <c r="G1513" s="22"/>
      <c r="K1513" s="4"/>
      <c r="Z1513" s="13">
        <f t="shared" si="46"/>
        <v>0</v>
      </c>
      <c r="AA1513" s="13">
        <f t="shared" si="47"/>
        <v>0</v>
      </c>
    </row>
    <row r="1514" spans="7:27" ht="12.75">
      <c r="G1514" s="22"/>
      <c r="K1514" s="4"/>
      <c r="Z1514" s="13">
        <f t="shared" si="46"/>
        <v>0</v>
      </c>
      <c r="AA1514" s="13">
        <f t="shared" si="47"/>
        <v>0</v>
      </c>
    </row>
    <row r="1515" spans="7:27" ht="12.75">
      <c r="G1515" s="22"/>
      <c r="K1515" s="4"/>
      <c r="Z1515" s="13">
        <f t="shared" si="46"/>
        <v>0</v>
      </c>
      <c r="AA1515" s="13">
        <f t="shared" si="47"/>
        <v>0</v>
      </c>
    </row>
    <row r="1516" spans="7:27" ht="12.75">
      <c r="G1516" s="22"/>
      <c r="K1516" s="4"/>
      <c r="Z1516" s="13">
        <f t="shared" si="46"/>
        <v>0</v>
      </c>
      <c r="AA1516" s="13">
        <f t="shared" si="47"/>
        <v>0</v>
      </c>
    </row>
    <row r="1517" spans="7:27" ht="12.75">
      <c r="G1517" s="22"/>
      <c r="K1517" s="4"/>
      <c r="Z1517" s="13">
        <f t="shared" si="46"/>
        <v>0</v>
      </c>
      <c r="AA1517" s="13">
        <f t="shared" si="47"/>
        <v>0</v>
      </c>
    </row>
    <row r="1518" spans="7:27" ht="12.75">
      <c r="G1518" s="22"/>
      <c r="K1518" s="4"/>
      <c r="Z1518" s="13">
        <f t="shared" si="46"/>
        <v>0</v>
      </c>
      <c r="AA1518" s="13">
        <f t="shared" si="47"/>
        <v>0</v>
      </c>
    </row>
    <row r="1519" spans="7:27" ht="12.75">
      <c r="G1519" s="22"/>
      <c r="K1519" s="4"/>
      <c r="Z1519" s="13">
        <f t="shared" si="46"/>
        <v>0</v>
      </c>
      <c r="AA1519" s="13">
        <f t="shared" si="47"/>
        <v>0</v>
      </c>
    </row>
    <row r="1520" spans="7:27" ht="12.75">
      <c r="G1520" s="22"/>
      <c r="K1520" s="4"/>
      <c r="Z1520" s="13">
        <f t="shared" si="46"/>
        <v>0</v>
      </c>
      <c r="AA1520" s="13">
        <f t="shared" si="47"/>
        <v>0</v>
      </c>
    </row>
    <row r="1521" spans="7:27" ht="12.75">
      <c r="G1521" s="22"/>
      <c r="K1521" s="4"/>
      <c r="Z1521" s="13">
        <f t="shared" si="46"/>
        <v>0</v>
      </c>
      <c r="AA1521" s="13">
        <f t="shared" si="47"/>
        <v>0</v>
      </c>
    </row>
    <row r="1522" spans="7:27" ht="12.75">
      <c r="G1522" s="22"/>
      <c r="K1522" s="4"/>
      <c r="Z1522" s="13">
        <f t="shared" si="46"/>
        <v>0</v>
      </c>
      <c r="AA1522" s="13">
        <f t="shared" si="47"/>
        <v>0</v>
      </c>
    </row>
    <row r="1523" spans="7:27" ht="12.75">
      <c r="G1523" s="22"/>
      <c r="K1523" s="4"/>
      <c r="Z1523" s="13">
        <f t="shared" si="46"/>
        <v>0</v>
      </c>
      <c r="AA1523" s="13">
        <f t="shared" si="47"/>
        <v>0</v>
      </c>
    </row>
    <row r="1524" spans="7:27" ht="12.75">
      <c r="G1524" s="22"/>
      <c r="K1524" s="4"/>
      <c r="Z1524" s="13">
        <f t="shared" si="46"/>
        <v>0</v>
      </c>
      <c r="AA1524" s="13">
        <f t="shared" si="47"/>
        <v>0</v>
      </c>
    </row>
    <row r="1525" spans="7:27" ht="12.75">
      <c r="G1525" s="22"/>
      <c r="K1525" s="4"/>
      <c r="Z1525" s="13">
        <f t="shared" si="46"/>
        <v>0</v>
      </c>
      <c r="AA1525" s="13">
        <f t="shared" si="47"/>
        <v>0</v>
      </c>
    </row>
    <row r="1526" spans="7:27" ht="12.75">
      <c r="G1526" s="22"/>
      <c r="K1526" s="4"/>
      <c r="Z1526" s="13">
        <f t="shared" si="46"/>
        <v>0</v>
      </c>
      <c r="AA1526" s="13">
        <f t="shared" si="47"/>
        <v>0</v>
      </c>
    </row>
    <row r="1527" spans="7:27" ht="12.75">
      <c r="G1527" s="22"/>
      <c r="K1527" s="4"/>
      <c r="Z1527" s="13">
        <f t="shared" si="46"/>
        <v>0</v>
      </c>
      <c r="AA1527" s="13">
        <f t="shared" si="47"/>
        <v>0</v>
      </c>
    </row>
    <row r="1528" spans="7:27" ht="12.75">
      <c r="G1528" s="22"/>
      <c r="K1528" s="4"/>
      <c r="Z1528" s="13">
        <f t="shared" si="46"/>
        <v>0</v>
      </c>
      <c r="AA1528" s="13">
        <f t="shared" si="47"/>
        <v>0</v>
      </c>
    </row>
    <row r="1529" spans="7:27" ht="12.75">
      <c r="G1529" s="22"/>
      <c r="K1529" s="4"/>
      <c r="Z1529" s="13">
        <f t="shared" si="46"/>
        <v>0</v>
      </c>
      <c r="AA1529" s="13">
        <f t="shared" si="47"/>
        <v>0</v>
      </c>
    </row>
    <row r="1530" spans="7:27" ht="12.75">
      <c r="G1530" s="22"/>
      <c r="K1530" s="4"/>
      <c r="Z1530" s="13">
        <f t="shared" si="46"/>
        <v>0</v>
      </c>
      <c r="AA1530" s="13">
        <f t="shared" si="47"/>
        <v>0</v>
      </c>
    </row>
    <row r="1531" spans="7:27" ht="12.75">
      <c r="G1531" s="22"/>
      <c r="K1531" s="4"/>
      <c r="Z1531" s="13">
        <f t="shared" si="46"/>
        <v>0</v>
      </c>
      <c r="AA1531" s="13">
        <f t="shared" si="47"/>
        <v>0</v>
      </c>
    </row>
    <row r="1532" spans="7:27" ht="12.75">
      <c r="G1532" s="22"/>
      <c r="K1532" s="4"/>
      <c r="Z1532" s="13">
        <f t="shared" si="46"/>
        <v>0</v>
      </c>
      <c r="AA1532" s="13">
        <f t="shared" si="47"/>
        <v>0</v>
      </c>
    </row>
    <row r="1533" spans="7:27" ht="12.75">
      <c r="G1533" s="22"/>
      <c r="K1533" s="4"/>
      <c r="Z1533" s="13">
        <f t="shared" si="46"/>
        <v>0</v>
      </c>
      <c r="AA1533" s="13">
        <f t="shared" si="47"/>
        <v>0</v>
      </c>
    </row>
    <row r="1534" spans="7:27" ht="12.75">
      <c r="G1534" s="22"/>
      <c r="K1534" s="4"/>
      <c r="Z1534" s="13">
        <f t="shared" si="46"/>
        <v>0</v>
      </c>
      <c r="AA1534" s="13">
        <f t="shared" si="47"/>
        <v>0</v>
      </c>
    </row>
    <row r="1535" spans="7:27" ht="12.75">
      <c r="G1535" s="22"/>
      <c r="K1535" s="4"/>
      <c r="Z1535" s="13">
        <f t="shared" si="46"/>
        <v>0</v>
      </c>
      <c r="AA1535" s="13">
        <f t="shared" si="47"/>
        <v>0</v>
      </c>
    </row>
    <row r="1536" spans="7:27" ht="12.75">
      <c r="G1536" s="22"/>
      <c r="K1536" s="4"/>
      <c r="Z1536" s="13">
        <f t="shared" si="46"/>
        <v>0</v>
      </c>
      <c r="AA1536" s="13">
        <f t="shared" si="47"/>
        <v>0</v>
      </c>
    </row>
    <row r="1537" spans="7:27" ht="12.75">
      <c r="G1537" s="22"/>
      <c r="K1537" s="4"/>
      <c r="Z1537" s="13">
        <f t="shared" si="46"/>
        <v>0</v>
      </c>
      <c r="AA1537" s="13">
        <f t="shared" si="47"/>
        <v>0</v>
      </c>
    </row>
    <row r="1538" spans="7:27" ht="12.75">
      <c r="G1538" s="22"/>
      <c r="K1538" s="4"/>
      <c r="Z1538" s="13">
        <f t="shared" si="46"/>
        <v>0</v>
      </c>
      <c r="AA1538" s="13">
        <f t="shared" si="47"/>
        <v>0</v>
      </c>
    </row>
    <row r="1539" spans="7:27" ht="12.75">
      <c r="G1539" s="22"/>
      <c r="K1539" s="4"/>
      <c r="Z1539" s="13">
        <f t="shared" si="46"/>
        <v>0</v>
      </c>
      <c r="AA1539" s="13">
        <f t="shared" si="47"/>
        <v>0</v>
      </c>
    </row>
    <row r="1540" spans="7:27" ht="12.75">
      <c r="G1540" s="22"/>
      <c r="K1540" s="4"/>
      <c r="Z1540" s="13">
        <f t="shared" si="46"/>
        <v>0</v>
      </c>
      <c r="AA1540" s="13">
        <f t="shared" si="47"/>
        <v>0</v>
      </c>
    </row>
    <row r="1541" spans="7:27" ht="12.75">
      <c r="G1541" s="22"/>
      <c r="K1541" s="4"/>
      <c r="Z1541" s="13">
        <f t="shared" si="46"/>
        <v>0</v>
      </c>
      <c r="AA1541" s="13">
        <f t="shared" si="47"/>
        <v>0</v>
      </c>
    </row>
    <row r="1542" spans="7:27" ht="12.75">
      <c r="G1542" s="22"/>
      <c r="K1542" s="4"/>
      <c r="Z1542" s="13">
        <f aca="true" t="shared" si="48" ref="Z1542:Z1605">M1542+(N1542/60)</f>
        <v>0</v>
      </c>
      <c r="AA1542" s="13">
        <f t="shared" si="47"/>
        <v>0</v>
      </c>
    </row>
    <row r="1543" spans="7:27" ht="12.75">
      <c r="G1543" s="22"/>
      <c r="K1543" s="4"/>
      <c r="Z1543" s="13">
        <f t="shared" si="48"/>
        <v>0</v>
      </c>
      <c r="AA1543" s="13">
        <f t="shared" si="47"/>
        <v>0</v>
      </c>
    </row>
    <row r="1544" spans="7:27" ht="12.75">
      <c r="G1544" s="22"/>
      <c r="K1544" s="4"/>
      <c r="Z1544" s="13">
        <f t="shared" si="48"/>
        <v>0</v>
      </c>
      <c r="AA1544" s="13">
        <f t="shared" si="47"/>
        <v>0</v>
      </c>
    </row>
    <row r="1545" spans="7:27" ht="12.75">
      <c r="G1545" s="22"/>
      <c r="K1545" s="4"/>
      <c r="Z1545" s="13">
        <f t="shared" si="48"/>
        <v>0</v>
      </c>
      <c r="AA1545" s="13">
        <f t="shared" si="47"/>
        <v>0</v>
      </c>
    </row>
    <row r="1546" spans="7:27" ht="12.75">
      <c r="G1546" s="22"/>
      <c r="K1546" s="4"/>
      <c r="Z1546" s="13">
        <f t="shared" si="48"/>
        <v>0</v>
      </c>
      <c r="AA1546" s="13">
        <f t="shared" si="47"/>
        <v>0</v>
      </c>
    </row>
    <row r="1547" spans="7:27" ht="12.75">
      <c r="G1547" s="22"/>
      <c r="K1547" s="4"/>
      <c r="Z1547" s="13">
        <f t="shared" si="48"/>
        <v>0</v>
      </c>
      <c r="AA1547" s="13">
        <f t="shared" si="47"/>
        <v>0</v>
      </c>
    </row>
    <row r="1548" spans="7:27" ht="12.75">
      <c r="G1548" s="22"/>
      <c r="K1548" s="4"/>
      <c r="Z1548" s="13">
        <f t="shared" si="48"/>
        <v>0</v>
      </c>
      <c r="AA1548" s="13">
        <f t="shared" si="47"/>
        <v>0</v>
      </c>
    </row>
    <row r="1549" spans="7:27" ht="12.75">
      <c r="G1549" s="22"/>
      <c r="K1549" s="4"/>
      <c r="Z1549" s="13">
        <f t="shared" si="48"/>
        <v>0</v>
      </c>
      <c r="AA1549" s="13">
        <f t="shared" si="47"/>
        <v>0</v>
      </c>
    </row>
    <row r="1550" spans="7:27" ht="12.75">
      <c r="G1550" s="22"/>
      <c r="K1550" s="4"/>
      <c r="Z1550" s="13">
        <f t="shared" si="48"/>
        <v>0</v>
      </c>
      <c r="AA1550" s="13">
        <f aca="true" t="shared" si="49" ref="AA1550:AA1613">IF(R1550="W",(P1550*-1+(Q1550/-60)),P1550+(Q1550/60))</f>
        <v>0</v>
      </c>
    </row>
    <row r="1551" spans="7:27" ht="12.75">
      <c r="G1551" s="22"/>
      <c r="K1551" s="4"/>
      <c r="Z1551" s="13">
        <f t="shared" si="48"/>
        <v>0</v>
      </c>
      <c r="AA1551" s="13">
        <f t="shared" si="49"/>
        <v>0</v>
      </c>
    </row>
    <row r="1552" spans="7:27" ht="12.75">
      <c r="G1552" s="22"/>
      <c r="K1552" s="4"/>
      <c r="Z1552" s="13">
        <f t="shared" si="48"/>
        <v>0</v>
      </c>
      <c r="AA1552" s="13">
        <f t="shared" si="49"/>
        <v>0</v>
      </c>
    </row>
    <row r="1553" spans="7:27" ht="12.75">
      <c r="G1553" s="22"/>
      <c r="K1553" s="4"/>
      <c r="Z1553" s="13">
        <f t="shared" si="48"/>
        <v>0</v>
      </c>
      <c r="AA1553" s="13">
        <f t="shared" si="49"/>
        <v>0</v>
      </c>
    </row>
    <row r="1554" spans="7:27" ht="12.75">
      <c r="G1554" s="22"/>
      <c r="K1554" s="4"/>
      <c r="Z1554" s="13">
        <f t="shared" si="48"/>
        <v>0</v>
      </c>
      <c r="AA1554" s="13">
        <f t="shared" si="49"/>
        <v>0</v>
      </c>
    </row>
    <row r="1555" spans="7:27" ht="12.75">
      <c r="G1555" s="22"/>
      <c r="K1555" s="4"/>
      <c r="Z1555" s="13">
        <f t="shared" si="48"/>
        <v>0</v>
      </c>
      <c r="AA1555" s="13">
        <f t="shared" si="49"/>
        <v>0</v>
      </c>
    </row>
    <row r="1556" spans="7:27" ht="12.75">
      <c r="G1556" s="22"/>
      <c r="K1556" s="4"/>
      <c r="Z1556" s="13">
        <f t="shared" si="48"/>
        <v>0</v>
      </c>
      <c r="AA1556" s="13">
        <f t="shared" si="49"/>
        <v>0</v>
      </c>
    </row>
    <row r="1557" spans="7:27" ht="12.75">
      <c r="G1557" s="22"/>
      <c r="K1557" s="4"/>
      <c r="Z1557" s="13">
        <f t="shared" si="48"/>
        <v>0</v>
      </c>
      <c r="AA1557" s="13">
        <f t="shared" si="49"/>
        <v>0</v>
      </c>
    </row>
    <row r="1558" spans="7:27" ht="12.75">
      <c r="G1558" s="22"/>
      <c r="K1558" s="4"/>
      <c r="Z1558" s="13">
        <f t="shared" si="48"/>
        <v>0</v>
      </c>
      <c r="AA1558" s="13">
        <f t="shared" si="49"/>
        <v>0</v>
      </c>
    </row>
    <row r="1559" spans="7:27" ht="12.75">
      <c r="G1559" s="22"/>
      <c r="K1559" s="4"/>
      <c r="Z1559" s="13">
        <f t="shared" si="48"/>
        <v>0</v>
      </c>
      <c r="AA1559" s="13">
        <f t="shared" si="49"/>
        <v>0</v>
      </c>
    </row>
    <row r="1560" spans="7:27" ht="12.75">
      <c r="G1560" s="22"/>
      <c r="K1560" s="4"/>
      <c r="Z1560" s="13">
        <f t="shared" si="48"/>
        <v>0</v>
      </c>
      <c r="AA1560" s="13">
        <f t="shared" si="49"/>
        <v>0</v>
      </c>
    </row>
    <row r="1561" spans="7:27" ht="12.75">
      <c r="G1561" s="22"/>
      <c r="K1561" s="4"/>
      <c r="Z1561" s="13">
        <f t="shared" si="48"/>
        <v>0</v>
      </c>
      <c r="AA1561" s="13">
        <f t="shared" si="49"/>
        <v>0</v>
      </c>
    </row>
    <row r="1562" spans="7:27" ht="12.75">
      <c r="G1562" s="22"/>
      <c r="K1562" s="4"/>
      <c r="Z1562" s="13">
        <f t="shared" si="48"/>
        <v>0</v>
      </c>
      <c r="AA1562" s="13">
        <f t="shared" si="49"/>
        <v>0</v>
      </c>
    </row>
    <row r="1563" spans="7:27" ht="12.75">
      <c r="G1563" s="22"/>
      <c r="K1563" s="4"/>
      <c r="Z1563" s="13">
        <f t="shared" si="48"/>
        <v>0</v>
      </c>
      <c r="AA1563" s="13">
        <f t="shared" si="49"/>
        <v>0</v>
      </c>
    </row>
    <row r="1564" spans="7:27" ht="12.75">
      <c r="G1564" s="22"/>
      <c r="K1564" s="4"/>
      <c r="Z1564" s="13">
        <f t="shared" si="48"/>
        <v>0</v>
      </c>
      <c r="AA1564" s="13">
        <f t="shared" si="49"/>
        <v>0</v>
      </c>
    </row>
    <row r="1565" spans="7:27" ht="12.75">
      <c r="G1565" s="22"/>
      <c r="K1565" s="4"/>
      <c r="Z1565" s="13">
        <f t="shared" si="48"/>
        <v>0</v>
      </c>
      <c r="AA1565" s="13">
        <f t="shared" si="49"/>
        <v>0</v>
      </c>
    </row>
    <row r="1566" spans="7:27" ht="12.75">
      <c r="G1566" s="22"/>
      <c r="K1566" s="4"/>
      <c r="Z1566" s="13">
        <f t="shared" si="48"/>
        <v>0</v>
      </c>
      <c r="AA1566" s="13">
        <f t="shared" si="49"/>
        <v>0</v>
      </c>
    </row>
    <row r="1567" spans="7:27" ht="12.75">
      <c r="G1567" s="22"/>
      <c r="K1567" s="4"/>
      <c r="Z1567" s="13">
        <f t="shared" si="48"/>
        <v>0</v>
      </c>
      <c r="AA1567" s="13">
        <f t="shared" si="49"/>
        <v>0</v>
      </c>
    </row>
    <row r="1568" spans="7:27" ht="12.75">
      <c r="G1568" s="22"/>
      <c r="K1568" s="4"/>
      <c r="Z1568" s="13">
        <f t="shared" si="48"/>
        <v>0</v>
      </c>
      <c r="AA1568" s="13">
        <f t="shared" si="49"/>
        <v>0</v>
      </c>
    </row>
    <row r="1569" spans="7:27" ht="12.75">
      <c r="G1569" s="22"/>
      <c r="K1569" s="4"/>
      <c r="Z1569" s="13">
        <f t="shared" si="48"/>
        <v>0</v>
      </c>
      <c r="AA1569" s="13">
        <f t="shared" si="49"/>
        <v>0</v>
      </c>
    </row>
    <row r="1570" spans="7:27" ht="12.75">
      <c r="G1570" s="22"/>
      <c r="K1570" s="4"/>
      <c r="Z1570" s="13">
        <f t="shared" si="48"/>
        <v>0</v>
      </c>
      <c r="AA1570" s="13">
        <f t="shared" si="49"/>
        <v>0</v>
      </c>
    </row>
    <row r="1571" spans="7:27" ht="12.75">
      <c r="G1571" s="22"/>
      <c r="K1571" s="4"/>
      <c r="Z1571" s="13">
        <f t="shared" si="48"/>
        <v>0</v>
      </c>
      <c r="AA1571" s="13">
        <f t="shared" si="49"/>
        <v>0</v>
      </c>
    </row>
    <row r="1572" spans="7:27" ht="12.75">
      <c r="G1572" s="22"/>
      <c r="K1572" s="4"/>
      <c r="Z1572" s="13">
        <f t="shared" si="48"/>
        <v>0</v>
      </c>
      <c r="AA1572" s="13">
        <f t="shared" si="49"/>
        <v>0</v>
      </c>
    </row>
    <row r="1573" spans="7:27" ht="12.75">
      <c r="G1573" s="22"/>
      <c r="K1573" s="4"/>
      <c r="Z1573" s="13">
        <f t="shared" si="48"/>
        <v>0</v>
      </c>
      <c r="AA1573" s="13">
        <f t="shared" si="49"/>
        <v>0</v>
      </c>
    </row>
    <row r="1574" spans="7:27" ht="12.75">
      <c r="G1574" s="22"/>
      <c r="K1574" s="4"/>
      <c r="Z1574" s="13">
        <f t="shared" si="48"/>
        <v>0</v>
      </c>
      <c r="AA1574" s="13">
        <f t="shared" si="49"/>
        <v>0</v>
      </c>
    </row>
    <row r="1575" spans="7:27" ht="12.75">
      <c r="G1575" s="22"/>
      <c r="K1575" s="4"/>
      <c r="Z1575" s="13">
        <f t="shared" si="48"/>
        <v>0</v>
      </c>
      <c r="AA1575" s="13">
        <f t="shared" si="49"/>
        <v>0</v>
      </c>
    </row>
    <row r="1576" spans="7:27" ht="12.75">
      <c r="G1576" s="22"/>
      <c r="K1576" s="4"/>
      <c r="Z1576" s="13">
        <f t="shared" si="48"/>
        <v>0</v>
      </c>
      <c r="AA1576" s="13">
        <f t="shared" si="49"/>
        <v>0</v>
      </c>
    </row>
    <row r="1577" spans="7:27" ht="12.75">
      <c r="G1577" s="22"/>
      <c r="K1577" s="4"/>
      <c r="Z1577" s="13">
        <f t="shared" si="48"/>
        <v>0</v>
      </c>
      <c r="AA1577" s="13">
        <f t="shared" si="49"/>
        <v>0</v>
      </c>
    </row>
    <row r="1578" spans="7:27" ht="12.75">
      <c r="G1578" s="22"/>
      <c r="K1578" s="4"/>
      <c r="Z1578" s="13">
        <f t="shared" si="48"/>
        <v>0</v>
      </c>
      <c r="AA1578" s="13">
        <f t="shared" si="49"/>
        <v>0</v>
      </c>
    </row>
    <row r="1579" spans="7:27" ht="12.75">
      <c r="G1579" s="22"/>
      <c r="K1579" s="4"/>
      <c r="Z1579" s="13">
        <f t="shared" si="48"/>
        <v>0</v>
      </c>
      <c r="AA1579" s="13">
        <f t="shared" si="49"/>
        <v>0</v>
      </c>
    </row>
    <row r="1580" spans="7:27" ht="12.75">
      <c r="G1580" s="22"/>
      <c r="K1580" s="4"/>
      <c r="Z1580" s="13">
        <f t="shared" si="48"/>
        <v>0</v>
      </c>
      <c r="AA1580" s="13">
        <f t="shared" si="49"/>
        <v>0</v>
      </c>
    </row>
    <row r="1581" spans="7:27" ht="12.75">
      <c r="G1581" s="22"/>
      <c r="K1581" s="4"/>
      <c r="Z1581" s="13">
        <f t="shared" si="48"/>
        <v>0</v>
      </c>
      <c r="AA1581" s="13">
        <f t="shared" si="49"/>
        <v>0</v>
      </c>
    </row>
    <row r="1582" spans="7:27" ht="12.75">
      <c r="G1582" s="22"/>
      <c r="K1582" s="4"/>
      <c r="Z1582" s="13">
        <f t="shared" si="48"/>
        <v>0</v>
      </c>
      <c r="AA1582" s="13">
        <f t="shared" si="49"/>
        <v>0</v>
      </c>
    </row>
    <row r="1583" spans="7:27" ht="12.75">
      <c r="G1583" s="22"/>
      <c r="K1583" s="4"/>
      <c r="Z1583" s="13">
        <f t="shared" si="48"/>
        <v>0</v>
      </c>
      <c r="AA1583" s="13">
        <f t="shared" si="49"/>
        <v>0</v>
      </c>
    </row>
    <row r="1584" spans="7:27" ht="12.75">
      <c r="G1584" s="22"/>
      <c r="K1584" s="4"/>
      <c r="Z1584" s="13">
        <f t="shared" si="48"/>
        <v>0</v>
      </c>
      <c r="AA1584" s="13">
        <f t="shared" si="49"/>
        <v>0</v>
      </c>
    </row>
    <row r="1585" spans="7:27" ht="12.75">
      <c r="G1585" s="22"/>
      <c r="K1585" s="4"/>
      <c r="Z1585" s="13">
        <f t="shared" si="48"/>
        <v>0</v>
      </c>
      <c r="AA1585" s="13">
        <f t="shared" si="49"/>
        <v>0</v>
      </c>
    </row>
    <row r="1586" spans="7:27" ht="12.75">
      <c r="G1586" s="22"/>
      <c r="K1586" s="4"/>
      <c r="Z1586" s="13">
        <f t="shared" si="48"/>
        <v>0</v>
      </c>
      <c r="AA1586" s="13">
        <f t="shared" si="49"/>
        <v>0</v>
      </c>
    </row>
    <row r="1587" spans="7:27" ht="12.75">
      <c r="G1587" s="22"/>
      <c r="K1587" s="4"/>
      <c r="Z1587" s="13">
        <f t="shared" si="48"/>
        <v>0</v>
      </c>
      <c r="AA1587" s="13">
        <f t="shared" si="49"/>
        <v>0</v>
      </c>
    </row>
    <row r="1588" spans="7:27" ht="12.75">
      <c r="G1588" s="22"/>
      <c r="K1588" s="4"/>
      <c r="Z1588" s="13">
        <f t="shared" si="48"/>
        <v>0</v>
      </c>
      <c r="AA1588" s="13">
        <f t="shared" si="49"/>
        <v>0</v>
      </c>
    </row>
    <row r="1589" spans="7:27" ht="12.75">
      <c r="G1589" s="22"/>
      <c r="K1589" s="4"/>
      <c r="Z1589" s="13">
        <f t="shared" si="48"/>
        <v>0</v>
      </c>
      <c r="AA1589" s="13">
        <f t="shared" si="49"/>
        <v>0</v>
      </c>
    </row>
    <row r="1590" spans="7:27" ht="12.75">
      <c r="G1590" s="22"/>
      <c r="K1590" s="4"/>
      <c r="Z1590" s="13">
        <f t="shared" si="48"/>
        <v>0</v>
      </c>
      <c r="AA1590" s="13">
        <f t="shared" si="49"/>
        <v>0</v>
      </c>
    </row>
    <row r="1591" spans="7:27" ht="12.75">
      <c r="G1591" s="22"/>
      <c r="K1591" s="4"/>
      <c r="Z1591" s="13">
        <f t="shared" si="48"/>
        <v>0</v>
      </c>
      <c r="AA1591" s="13">
        <f t="shared" si="49"/>
        <v>0</v>
      </c>
    </row>
    <row r="1592" spans="7:27" ht="12.75">
      <c r="G1592" s="22"/>
      <c r="K1592" s="4"/>
      <c r="Z1592" s="13">
        <f t="shared" si="48"/>
        <v>0</v>
      </c>
      <c r="AA1592" s="13">
        <f t="shared" si="49"/>
        <v>0</v>
      </c>
    </row>
    <row r="1593" spans="7:27" ht="12.75">
      <c r="G1593" s="22"/>
      <c r="K1593" s="4"/>
      <c r="Z1593" s="13">
        <f t="shared" si="48"/>
        <v>0</v>
      </c>
      <c r="AA1593" s="13">
        <f t="shared" si="49"/>
        <v>0</v>
      </c>
    </row>
    <row r="1594" spans="7:27" ht="12.75">
      <c r="G1594" s="22"/>
      <c r="K1594" s="4"/>
      <c r="Z1594" s="13">
        <f t="shared" si="48"/>
        <v>0</v>
      </c>
      <c r="AA1594" s="13">
        <f t="shared" si="49"/>
        <v>0</v>
      </c>
    </row>
    <row r="1595" spans="7:27" ht="12.75">
      <c r="G1595" s="22"/>
      <c r="K1595" s="4"/>
      <c r="Z1595" s="13">
        <f t="shared" si="48"/>
        <v>0</v>
      </c>
      <c r="AA1595" s="13">
        <f t="shared" si="49"/>
        <v>0</v>
      </c>
    </row>
    <row r="1596" spans="7:27" ht="12.75">
      <c r="G1596" s="22"/>
      <c r="K1596" s="4"/>
      <c r="Z1596" s="13">
        <f t="shared" si="48"/>
        <v>0</v>
      </c>
      <c r="AA1596" s="13">
        <f t="shared" si="49"/>
        <v>0</v>
      </c>
    </row>
    <row r="1597" spans="7:27" ht="12.75">
      <c r="G1597" s="22"/>
      <c r="K1597" s="4"/>
      <c r="Z1597" s="13">
        <f t="shared" si="48"/>
        <v>0</v>
      </c>
      <c r="AA1597" s="13">
        <f t="shared" si="49"/>
        <v>0</v>
      </c>
    </row>
    <row r="1598" spans="7:27" ht="12.75">
      <c r="G1598" s="22"/>
      <c r="K1598" s="4"/>
      <c r="Z1598" s="13">
        <f t="shared" si="48"/>
        <v>0</v>
      </c>
      <c r="AA1598" s="13">
        <f t="shared" si="49"/>
        <v>0</v>
      </c>
    </row>
    <row r="1599" spans="7:27" ht="12.75">
      <c r="G1599" s="22"/>
      <c r="K1599" s="4"/>
      <c r="Z1599" s="13">
        <f t="shared" si="48"/>
        <v>0</v>
      </c>
      <c r="AA1599" s="13">
        <f t="shared" si="49"/>
        <v>0</v>
      </c>
    </row>
    <row r="1600" spans="7:27" ht="12.75">
      <c r="G1600" s="22"/>
      <c r="K1600" s="4"/>
      <c r="Z1600" s="13">
        <f t="shared" si="48"/>
        <v>0</v>
      </c>
      <c r="AA1600" s="13">
        <f t="shared" si="49"/>
        <v>0</v>
      </c>
    </row>
    <row r="1601" spans="7:27" ht="12.75">
      <c r="G1601" s="22"/>
      <c r="K1601" s="4"/>
      <c r="Z1601" s="13">
        <f t="shared" si="48"/>
        <v>0</v>
      </c>
      <c r="AA1601" s="13">
        <f t="shared" si="49"/>
        <v>0</v>
      </c>
    </row>
    <row r="1602" spans="7:27" ht="12.75">
      <c r="G1602" s="22"/>
      <c r="K1602" s="4"/>
      <c r="Z1602" s="13">
        <f t="shared" si="48"/>
        <v>0</v>
      </c>
      <c r="AA1602" s="13">
        <f t="shared" si="49"/>
        <v>0</v>
      </c>
    </row>
    <row r="1603" spans="7:27" ht="12.75">
      <c r="G1603" s="22"/>
      <c r="K1603" s="4"/>
      <c r="Z1603" s="13">
        <f t="shared" si="48"/>
        <v>0</v>
      </c>
      <c r="AA1603" s="13">
        <f t="shared" si="49"/>
        <v>0</v>
      </c>
    </row>
    <row r="1604" spans="7:27" ht="12.75">
      <c r="G1604" s="22"/>
      <c r="K1604" s="4"/>
      <c r="Z1604" s="13">
        <f t="shared" si="48"/>
        <v>0</v>
      </c>
      <c r="AA1604" s="13">
        <f t="shared" si="49"/>
        <v>0</v>
      </c>
    </row>
    <row r="1605" spans="7:27" ht="12.75">
      <c r="G1605" s="22"/>
      <c r="K1605" s="4"/>
      <c r="Z1605" s="13">
        <f t="shared" si="48"/>
        <v>0</v>
      </c>
      <c r="AA1605" s="13">
        <f t="shared" si="49"/>
        <v>0</v>
      </c>
    </row>
    <row r="1606" spans="7:27" ht="12.75">
      <c r="G1606" s="22"/>
      <c r="K1606" s="4"/>
      <c r="Z1606" s="13">
        <f aca="true" t="shared" si="50" ref="Z1606:Z1669">M1606+(N1606/60)</f>
        <v>0</v>
      </c>
      <c r="AA1606" s="13">
        <f t="shared" si="49"/>
        <v>0</v>
      </c>
    </row>
    <row r="1607" spans="7:27" ht="12.75">
      <c r="G1607" s="22"/>
      <c r="K1607" s="4"/>
      <c r="Z1607" s="13">
        <f t="shared" si="50"/>
        <v>0</v>
      </c>
      <c r="AA1607" s="13">
        <f t="shared" si="49"/>
        <v>0</v>
      </c>
    </row>
    <row r="1608" spans="7:27" ht="12.75">
      <c r="G1608" s="22"/>
      <c r="K1608" s="4"/>
      <c r="Z1608" s="13">
        <f t="shared" si="50"/>
        <v>0</v>
      </c>
      <c r="AA1608" s="13">
        <f t="shared" si="49"/>
        <v>0</v>
      </c>
    </row>
    <row r="1609" spans="7:27" ht="12.75">
      <c r="G1609" s="22"/>
      <c r="K1609" s="4"/>
      <c r="Z1609" s="13">
        <f t="shared" si="50"/>
        <v>0</v>
      </c>
      <c r="AA1609" s="13">
        <f t="shared" si="49"/>
        <v>0</v>
      </c>
    </row>
    <row r="1610" spans="7:27" ht="12.75">
      <c r="G1610" s="22"/>
      <c r="K1610" s="4"/>
      <c r="Z1610" s="13">
        <f t="shared" si="50"/>
        <v>0</v>
      </c>
      <c r="AA1610" s="13">
        <f t="shared" si="49"/>
        <v>0</v>
      </c>
    </row>
    <row r="1611" spans="7:27" ht="12.75">
      <c r="G1611" s="22"/>
      <c r="K1611" s="4"/>
      <c r="Z1611" s="13">
        <f t="shared" si="50"/>
        <v>0</v>
      </c>
      <c r="AA1611" s="13">
        <f t="shared" si="49"/>
        <v>0</v>
      </c>
    </row>
    <row r="1612" spans="7:27" ht="12.75">
      <c r="G1612" s="22"/>
      <c r="K1612" s="4"/>
      <c r="Z1612" s="13">
        <f t="shared" si="50"/>
        <v>0</v>
      </c>
      <c r="AA1612" s="13">
        <f t="shared" si="49"/>
        <v>0</v>
      </c>
    </row>
    <row r="1613" spans="7:27" ht="12.75">
      <c r="G1613" s="22"/>
      <c r="K1613" s="4"/>
      <c r="Z1613" s="13">
        <f t="shared" si="50"/>
        <v>0</v>
      </c>
      <c r="AA1613" s="13">
        <f t="shared" si="49"/>
        <v>0</v>
      </c>
    </row>
    <row r="1614" spans="7:27" ht="12.75">
      <c r="G1614" s="22"/>
      <c r="K1614" s="4"/>
      <c r="Z1614" s="13">
        <f t="shared" si="50"/>
        <v>0</v>
      </c>
      <c r="AA1614" s="13">
        <f aca="true" t="shared" si="51" ref="AA1614:AA1677">IF(R1614="W",(P1614*-1+(Q1614/-60)),P1614+(Q1614/60))</f>
        <v>0</v>
      </c>
    </row>
    <row r="1615" spans="7:27" ht="12.75">
      <c r="G1615" s="22"/>
      <c r="K1615" s="4"/>
      <c r="Z1615" s="13">
        <f t="shared" si="50"/>
        <v>0</v>
      </c>
      <c r="AA1615" s="13">
        <f t="shared" si="51"/>
        <v>0</v>
      </c>
    </row>
    <row r="1616" spans="7:27" ht="12.75">
      <c r="G1616" s="22"/>
      <c r="K1616" s="4"/>
      <c r="Z1616" s="13">
        <f t="shared" si="50"/>
        <v>0</v>
      </c>
      <c r="AA1616" s="13">
        <f t="shared" si="51"/>
        <v>0</v>
      </c>
    </row>
    <row r="1617" spans="7:27" ht="12.75">
      <c r="G1617" s="22"/>
      <c r="K1617" s="4"/>
      <c r="Z1617" s="13">
        <f t="shared" si="50"/>
        <v>0</v>
      </c>
      <c r="AA1617" s="13">
        <f t="shared" si="51"/>
        <v>0</v>
      </c>
    </row>
    <row r="1618" spans="7:27" ht="12.75">
      <c r="G1618" s="22"/>
      <c r="K1618" s="4"/>
      <c r="Z1618" s="13">
        <f t="shared" si="50"/>
        <v>0</v>
      </c>
      <c r="AA1618" s="13">
        <f t="shared" si="51"/>
        <v>0</v>
      </c>
    </row>
    <row r="1619" spans="7:27" ht="12.75">
      <c r="G1619" s="22"/>
      <c r="K1619" s="4"/>
      <c r="Z1619" s="13">
        <f t="shared" si="50"/>
        <v>0</v>
      </c>
      <c r="AA1619" s="13">
        <f t="shared" si="51"/>
        <v>0</v>
      </c>
    </row>
    <row r="1620" spans="7:27" ht="12.75">
      <c r="G1620" s="22"/>
      <c r="K1620" s="4"/>
      <c r="Z1620" s="13">
        <f t="shared" si="50"/>
        <v>0</v>
      </c>
      <c r="AA1620" s="13">
        <f t="shared" si="51"/>
        <v>0</v>
      </c>
    </row>
    <row r="1621" spans="7:27" ht="12.75">
      <c r="G1621" s="22"/>
      <c r="K1621" s="4"/>
      <c r="Z1621" s="13">
        <f t="shared" si="50"/>
        <v>0</v>
      </c>
      <c r="AA1621" s="13">
        <f t="shared" si="51"/>
        <v>0</v>
      </c>
    </row>
    <row r="1622" spans="7:27" ht="12.75">
      <c r="G1622" s="22"/>
      <c r="K1622" s="4"/>
      <c r="Z1622" s="13">
        <f t="shared" si="50"/>
        <v>0</v>
      </c>
      <c r="AA1622" s="13">
        <f t="shared" si="51"/>
        <v>0</v>
      </c>
    </row>
    <row r="1623" spans="7:27" ht="12.75">
      <c r="G1623" s="22"/>
      <c r="K1623" s="4"/>
      <c r="Z1623" s="13">
        <f t="shared" si="50"/>
        <v>0</v>
      </c>
      <c r="AA1623" s="13">
        <f t="shared" si="51"/>
        <v>0</v>
      </c>
    </row>
    <row r="1624" spans="7:27" ht="12.75">
      <c r="G1624" s="22"/>
      <c r="K1624" s="4"/>
      <c r="Z1624" s="13">
        <f t="shared" si="50"/>
        <v>0</v>
      </c>
      <c r="AA1624" s="13">
        <f t="shared" si="51"/>
        <v>0</v>
      </c>
    </row>
    <row r="1625" spans="7:27" ht="12.75">
      <c r="G1625" s="22"/>
      <c r="K1625" s="4"/>
      <c r="Z1625" s="13">
        <f t="shared" si="50"/>
        <v>0</v>
      </c>
      <c r="AA1625" s="13">
        <f t="shared" si="51"/>
        <v>0</v>
      </c>
    </row>
    <row r="1626" spans="7:27" ht="12.75">
      <c r="G1626" s="22"/>
      <c r="K1626" s="4"/>
      <c r="Z1626" s="13">
        <f t="shared" si="50"/>
        <v>0</v>
      </c>
      <c r="AA1626" s="13">
        <f t="shared" si="51"/>
        <v>0</v>
      </c>
    </row>
    <row r="1627" spans="7:27" ht="12.75">
      <c r="G1627" s="22"/>
      <c r="K1627" s="4"/>
      <c r="Z1627" s="13">
        <f t="shared" si="50"/>
        <v>0</v>
      </c>
      <c r="AA1627" s="13">
        <f t="shared" si="51"/>
        <v>0</v>
      </c>
    </row>
    <row r="1628" spans="7:27" ht="12.75">
      <c r="G1628" s="22"/>
      <c r="K1628" s="4"/>
      <c r="Z1628" s="13">
        <f t="shared" si="50"/>
        <v>0</v>
      </c>
      <c r="AA1628" s="13">
        <f t="shared" si="51"/>
        <v>0</v>
      </c>
    </row>
    <row r="1629" spans="7:27" ht="12.75">
      <c r="G1629" s="22"/>
      <c r="K1629" s="4"/>
      <c r="Z1629" s="13">
        <f t="shared" si="50"/>
        <v>0</v>
      </c>
      <c r="AA1629" s="13">
        <f t="shared" si="51"/>
        <v>0</v>
      </c>
    </row>
    <row r="1630" spans="7:27" ht="12.75">
      <c r="G1630" s="22"/>
      <c r="K1630" s="4"/>
      <c r="Z1630" s="13">
        <f t="shared" si="50"/>
        <v>0</v>
      </c>
      <c r="AA1630" s="13">
        <f t="shared" si="51"/>
        <v>0</v>
      </c>
    </row>
    <row r="1631" spans="7:27" ht="12.75">
      <c r="G1631" s="22"/>
      <c r="K1631" s="4"/>
      <c r="Z1631" s="13">
        <f t="shared" si="50"/>
        <v>0</v>
      </c>
      <c r="AA1631" s="13">
        <f t="shared" si="51"/>
        <v>0</v>
      </c>
    </row>
    <row r="1632" spans="7:27" ht="12.75">
      <c r="G1632" s="22"/>
      <c r="K1632" s="4"/>
      <c r="Z1632" s="13">
        <f t="shared" si="50"/>
        <v>0</v>
      </c>
      <c r="AA1632" s="13">
        <f t="shared" si="51"/>
        <v>0</v>
      </c>
    </row>
    <row r="1633" spans="7:27" ht="12.75">
      <c r="G1633" s="22"/>
      <c r="K1633" s="4"/>
      <c r="Z1633" s="13">
        <f t="shared" si="50"/>
        <v>0</v>
      </c>
      <c r="AA1633" s="13">
        <f t="shared" si="51"/>
        <v>0</v>
      </c>
    </row>
    <row r="1634" spans="7:27" ht="12.75">
      <c r="G1634" s="22"/>
      <c r="K1634" s="4"/>
      <c r="Z1634" s="13">
        <f t="shared" si="50"/>
        <v>0</v>
      </c>
      <c r="AA1634" s="13">
        <f t="shared" si="51"/>
        <v>0</v>
      </c>
    </row>
    <row r="1635" spans="7:27" ht="12.75">
      <c r="G1635" s="22"/>
      <c r="K1635" s="4"/>
      <c r="Z1635" s="13">
        <f t="shared" si="50"/>
        <v>0</v>
      </c>
      <c r="AA1635" s="13">
        <f t="shared" si="51"/>
        <v>0</v>
      </c>
    </row>
    <row r="1636" spans="7:27" ht="12.75">
      <c r="G1636" s="22"/>
      <c r="K1636" s="4"/>
      <c r="Z1636" s="13">
        <f t="shared" si="50"/>
        <v>0</v>
      </c>
      <c r="AA1636" s="13">
        <f t="shared" si="51"/>
        <v>0</v>
      </c>
    </row>
    <row r="1637" spans="7:27" ht="12.75">
      <c r="G1637" s="22"/>
      <c r="K1637" s="4"/>
      <c r="Z1637" s="13">
        <f t="shared" si="50"/>
        <v>0</v>
      </c>
      <c r="AA1637" s="13">
        <f t="shared" si="51"/>
        <v>0</v>
      </c>
    </row>
    <row r="1638" spans="7:27" ht="12.75">
      <c r="G1638" s="22"/>
      <c r="K1638" s="4"/>
      <c r="Z1638" s="13">
        <f t="shared" si="50"/>
        <v>0</v>
      </c>
      <c r="AA1638" s="13">
        <f t="shared" si="51"/>
        <v>0</v>
      </c>
    </row>
    <row r="1639" spans="7:27" ht="12.75">
      <c r="G1639" s="22"/>
      <c r="K1639" s="4"/>
      <c r="Z1639" s="13">
        <f t="shared" si="50"/>
        <v>0</v>
      </c>
      <c r="AA1639" s="13">
        <f t="shared" si="51"/>
        <v>0</v>
      </c>
    </row>
    <row r="1640" spans="7:27" ht="12.75">
      <c r="G1640" s="22"/>
      <c r="K1640" s="4"/>
      <c r="Z1640" s="13">
        <f t="shared" si="50"/>
        <v>0</v>
      </c>
      <c r="AA1640" s="13">
        <f t="shared" si="51"/>
        <v>0</v>
      </c>
    </row>
    <row r="1641" spans="7:27" ht="12.75">
      <c r="G1641" s="22"/>
      <c r="K1641" s="4"/>
      <c r="Z1641" s="13">
        <f t="shared" si="50"/>
        <v>0</v>
      </c>
      <c r="AA1641" s="13">
        <f t="shared" si="51"/>
        <v>0</v>
      </c>
    </row>
    <row r="1642" spans="7:27" ht="12.75">
      <c r="G1642" s="22"/>
      <c r="K1642" s="4"/>
      <c r="Z1642" s="13">
        <f t="shared" si="50"/>
        <v>0</v>
      </c>
      <c r="AA1642" s="13">
        <f t="shared" si="51"/>
        <v>0</v>
      </c>
    </row>
    <row r="1643" spans="7:27" ht="12.75">
      <c r="G1643" s="22"/>
      <c r="K1643" s="4"/>
      <c r="Z1643" s="13">
        <f t="shared" si="50"/>
        <v>0</v>
      </c>
      <c r="AA1643" s="13">
        <f t="shared" si="51"/>
        <v>0</v>
      </c>
    </row>
    <row r="1644" spans="7:27" ht="12.75">
      <c r="G1644" s="22"/>
      <c r="K1644" s="4"/>
      <c r="Z1644" s="13">
        <f t="shared" si="50"/>
        <v>0</v>
      </c>
      <c r="AA1644" s="13">
        <f t="shared" si="51"/>
        <v>0</v>
      </c>
    </row>
    <row r="1645" spans="7:27" ht="12.75">
      <c r="G1645" s="22"/>
      <c r="K1645" s="4"/>
      <c r="Z1645" s="13">
        <f t="shared" si="50"/>
        <v>0</v>
      </c>
      <c r="AA1645" s="13">
        <f t="shared" si="51"/>
        <v>0</v>
      </c>
    </row>
    <row r="1646" spans="7:27" ht="12.75">
      <c r="G1646" s="22"/>
      <c r="K1646" s="4"/>
      <c r="Z1646" s="13">
        <f t="shared" si="50"/>
        <v>0</v>
      </c>
      <c r="AA1646" s="13">
        <f t="shared" si="51"/>
        <v>0</v>
      </c>
    </row>
    <row r="1647" spans="7:27" ht="12.75">
      <c r="G1647" s="22"/>
      <c r="K1647" s="4"/>
      <c r="Z1647" s="13">
        <f t="shared" si="50"/>
        <v>0</v>
      </c>
      <c r="AA1647" s="13">
        <f t="shared" si="51"/>
        <v>0</v>
      </c>
    </row>
    <row r="1648" spans="7:27" ht="12.75">
      <c r="G1648" s="22"/>
      <c r="K1648" s="4"/>
      <c r="Z1648" s="13">
        <f t="shared" si="50"/>
        <v>0</v>
      </c>
      <c r="AA1648" s="13">
        <f t="shared" si="51"/>
        <v>0</v>
      </c>
    </row>
    <row r="1649" spans="7:27" ht="12.75">
      <c r="G1649" s="22"/>
      <c r="K1649" s="4"/>
      <c r="Z1649" s="13">
        <f t="shared" si="50"/>
        <v>0</v>
      </c>
      <c r="AA1649" s="13">
        <f t="shared" si="51"/>
        <v>0</v>
      </c>
    </row>
    <row r="1650" spans="7:27" ht="12.75">
      <c r="G1650" s="22"/>
      <c r="K1650" s="4"/>
      <c r="Z1650" s="13">
        <f t="shared" si="50"/>
        <v>0</v>
      </c>
      <c r="AA1650" s="13">
        <f t="shared" si="51"/>
        <v>0</v>
      </c>
    </row>
    <row r="1651" spans="7:27" ht="12.75">
      <c r="G1651" s="22"/>
      <c r="K1651" s="4"/>
      <c r="Z1651" s="13">
        <f t="shared" si="50"/>
        <v>0</v>
      </c>
      <c r="AA1651" s="13">
        <f t="shared" si="51"/>
        <v>0</v>
      </c>
    </row>
    <row r="1652" spans="7:27" ht="12.75">
      <c r="G1652" s="22"/>
      <c r="K1652" s="4"/>
      <c r="Z1652" s="13">
        <f t="shared" si="50"/>
        <v>0</v>
      </c>
      <c r="AA1652" s="13">
        <f t="shared" si="51"/>
        <v>0</v>
      </c>
    </row>
    <row r="1653" spans="7:27" ht="12.75">
      <c r="G1653" s="22"/>
      <c r="K1653" s="4"/>
      <c r="Z1653" s="13">
        <f t="shared" si="50"/>
        <v>0</v>
      </c>
      <c r="AA1653" s="13">
        <f t="shared" si="51"/>
        <v>0</v>
      </c>
    </row>
    <row r="1654" spans="7:27" ht="12.75">
      <c r="G1654" s="22"/>
      <c r="K1654" s="4"/>
      <c r="Z1654" s="13">
        <f t="shared" si="50"/>
        <v>0</v>
      </c>
      <c r="AA1654" s="13">
        <f t="shared" si="51"/>
        <v>0</v>
      </c>
    </row>
    <row r="1655" spans="7:27" ht="12.75">
      <c r="G1655" s="22"/>
      <c r="K1655" s="4"/>
      <c r="Z1655" s="13">
        <f t="shared" si="50"/>
        <v>0</v>
      </c>
      <c r="AA1655" s="13">
        <f t="shared" si="51"/>
        <v>0</v>
      </c>
    </row>
    <row r="1656" spans="7:27" ht="12.75">
      <c r="G1656" s="22"/>
      <c r="K1656" s="4"/>
      <c r="Z1656" s="13">
        <f t="shared" si="50"/>
        <v>0</v>
      </c>
      <c r="AA1656" s="13">
        <f t="shared" si="51"/>
        <v>0</v>
      </c>
    </row>
    <row r="1657" spans="7:27" ht="12.75">
      <c r="G1657" s="22"/>
      <c r="K1657" s="4"/>
      <c r="Z1657" s="13">
        <f t="shared" si="50"/>
        <v>0</v>
      </c>
      <c r="AA1657" s="13">
        <f t="shared" si="51"/>
        <v>0</v>
      </c>
    </row>
    <row r="1658" spans="7:27" ht="12.75">
      <c r="G1658" s="22"/>
      <c r="K1658" s="4"/>
      <c r="Z1658" s="13">
        <f t="shared" si="50"/>
        <v>0</v>
      </c>
      <c r="AA1658" s="13">
        <f t="shared" si="51"/>
        <v>0</v>
      </c>
    </row>
    <row r="1659" spans="7:27" ht="12.75">
      <c r="G1659" s="22"/>
      <c r="K1659" s="4"/>
      <c r="Z1659" s="13">
        <f t="shared" si="50"/>
        <v>0</v>
      </c>
      <c r="AA1659" s="13">
        <f t="shared" si="51"/>
        <v>0</v>
      </c>
    </row>
    <row r="1660" spans="7:27" ht="12.75">
      <c r="G1660" s="22"/>
      <c r="K1660" s="4"/>
      <c r="Z1660" s="13">
        <f t="shared" si="50"/>
        <v>0</v>
      </c>
      <c r="AA1660" s="13">
        <f t="shared" si="51"/>
        <v>0</v>
      </c>
    </row>
    <row r="1661" spans="7:27" ht="12.75">
      <c r="G1661" s="22"/>
      <c r="K1661" s="4"/>
      <c r="Z1661" s="13">
        <f t="shared" si="50"/>
        <v>0</v>
      </c>
      <c r="AA1661" s="13">
        <f t="shared" si="51"/>
        <v>0</v>
      </c>
    </row>
    <row r="1662" spans="7:27" ht="12.75">
      <c r="G1662" s="22"/>
      <c r="K1662" s="4"/>
      <c r="Z1662" s="13">
        <f t="shared" si="50"/>
        <v>0</v>
      </c>
      <c r="AA1662" s="13">
        <f t="shared" si="51"/>
        <v>0</v>
      </c>
    </row>
    <row r="1663" spans="7:27" ht="12.75">
      <c r="G1663" s="22"/>
      <c r="K1663" s="4"/>
      <c r="Z1663" s="13">
        <f t="shared" si="50"/>
        <v>0</v>
      </c>
      <c r="AA1663" s="13">
        <f t="shared" si="51"/>
        <v>0</v>
      </c>
    </row>
    <row r="1664" spans="7:27" ht="12.75">
      <c r="G1664" s="22"/>
      <c r="K1664" s="4"/>
      <c r="Z1664" s="13">
        <f t="shared" si="50"/>
        <v>0</v>
      </c>
      <c r="AA1664" s="13">
        <f t="shared" si="51"/>
        <v>0</v>
      </c>
    </row>
    <row r="1665" spans="7:27" ht="12.75">
      <c r="G1665" s="22"/>
      <c r="K1665" s="4"/>
      <c r="Z1665" s="13">
        <f t="shared" si="50"/>
        <v>0</v>
      </c>
      <c r="AA1665" s="13">
        <f t="shared" si="51"/>
        <v>0</v>
      </c>
    </row>
    <row r="1666" spans="7:27" ht="12.75">
      <c r="G1666" s="22"/>
      <c r="K1666" s="4"/>
      <c r="Z1666" s="13">
        <f t="shared" si="50"/>
        <v>0</v>
      </c>
      <c r="AA1666" s="13">
        <f t="shared" si="51"/>
        <v>0</v>
      </c>
    </row>
    <row r="1667" spans="7:27" ht="12.75">
      <c r="G1667" s="22"/>
      <c r="K1667" s="4"/>
      <c r="Z1667" s="13">
        <f t="shared" si="50"/>
        <v>0</v>
      </c>
      <c r="AA1667" s="13">
        <f t="shared" si="51"/>
        <v>0</v>
      </c>
    </row>
    <row r="1668" spans="7:27" ht="12.75">
      <c r="G1668" s="22"/>
      <c r="K1668" s="4"/>
      <c r="Z1668" s="13">
        <f t="shared" si="50"/>
        <v>0</v>
      </c>
      <c r="AA1668" s="13">
        <f t="shared" si="51"/>
        <v>0</v>
      </c>
    </row>
    <row r="1669" spans="7:27" ht="12.75">
      <c r="G1669" s="22"/>
      <c r="K1669" s="4"/>
      <c r="Z1669" s="13">
        <f t="shared" si="50"/>
        <v>0</v>
      </c>
      <c r="AA1669" s="13">
        <f t="shared" si="51"/>
        <v>0</v>
      </c>
    </row>
    <row r="1670" spans="7:27" ht="12.75">
      <c r="G1670" s="22"/>
      <c r="K1670" s="4"/>
      <c r="Z1670" s="13">
        <f aca="true" t="shared" si="52" ref="Z1670:Z1733">M1670+(N1670/60)</f>
        <v>0</v>
      </c>
      <c r="AA1670" s="13">
        <f t="shared" si="51"/>
        <v>0</v>
      </c>
    </row>
    <row r="1671" spans="7:27" ht="12.75">
      <c r="G1671" s="22"/>
      <c r="K1671" s="4"/>
      <c r="Z1671" s="13">
        <f t="shared" si="52"/>
        <v>0</v>
      </c>
      <c r="AA1671" s="13">
        <f t="shared" si="51"/>
        <v>0</v>
      </c>
    </row>
    <row r="1672" spans="7:27" ht="12.75">
      <c r="G1672" s="22"/>
      <c r="K1672" s="4"/>
      <c r="Z1672" s="13">
        <f t="shared" si="52"/>
        <v>0</v>
      </c>
      <c r="AA1672" s="13">
        <f t="shared" si="51"/>
        <v>0</v>
      </c>
    </row>
    <row r="1673" spans="7:27" ht="12.75">
      <c r="G1673" s="22"/>
      <c r="K1673" s="4"/>
      <c r="Z1673" s="13">
        <f t="shared" si="52"/>
        <v>0</v>
      </c>
      <c r="AA1673" s="13">
        <f t="shared" si="51"/>
        <v>0</v>
      </c>
    </row>
    <row r="1674" spans="7:27" ht="12.75">
      <c r="G1674" s="22"/>
      <c r="K1674" s="4"/>
      <c r="Z1674" s="13">
        <f t="shared" si="52"/>
        <v>0</v>
      </c>
      <c r="AA1674" s="13">
        <f t="shared" si="51"/>
        <v>0</v>
      </c>
    </row>
    <row r="1675" spans="7:27" ht="12.75">
      <c r="G1675" s="22"/>
      <c r="K1675" s="4"/>
      <c r="Z1675" s="13">
        <f t="shared" si="52"/>
        <v>0</v>
      </c>
      <c r="AA1675" s="13">
        <f t="shared" si="51"/>
        <v>0</v>
      </c>
    </row>
    <row r="1676" spans="7:27" ht="12.75">
      <c r="G1676" s="22"/>
      <c r="K1676" s="4"/>
      <c r="Z1676" s="13">
        <f t="shared" si="52"/>
        <v>0</v>
      </c>
      <c r="AA1676" s="13">
        <f t="shared" si="51"/>
        <v>0</v>
      </c>
    </row>
    <row r="1677" spans="7:27" ht="12.75">
      <c r="G1677" s="22"/>
      <c r="K1677" s="4"/>
      <c r="Z1677" s="13">
        <f t="shared" si="52"/>
        <v>0</v>
      </c>
      <c r="AA1677" s="13">
        <f t="shared" si="51"/>
        <v>0</v>
      </c>
    </row>
    <row r="1678" spans="7:27" ht="12.75">
      <c r="G1678" s="22"/>
      <c r="K1678" s="4"/>
      <c r="Z1678" s="13">
        <f t="shared" si="52"/>
        <v>0</v>
      </c>
      <c r="AA1678" s="13">
        <f aca="true" t="shared" si="53" ref="AA1678:AA1741">IF(R1678="W",(P1678*-1+(Q1678/-60)),P1678+(Q1678/60))</f>
        <v>0</v>
      </c>
    </row>
    <row r="1679" spans="7:27" ht="12.75">
      <c r="G1679" s="22"/>
      <c r="K1679" s="4"/>
      <c r="Z1679" s="13">
        <f t="shared" si="52"/>
        <v>0</v>
      </c>
      <c r="AA1679" s="13">
        <f t="shared" si="53"/>
        <v>0</v>
      </c>
    </row>
    <row r="1680" spans="7:27" ht="12.75">
      <c r="G1680" s="22"/>
      <c r="K1680" s="4"/>
      <c r="Z1680" s="13">
        <f t="shared" si="52"/>
        <v>0</v>
      </c>
      <c r="AA1680" s="13">
        <f t="shared" si="53"/>
        <v>0</v>
      </c>
    </row>
    <row r="1681" spans="7:27" ht="12.75">
      <c r="G1681" s="22"/>
      <c r="K1681" s="4"/>
      <c r="Z1681" s="13">
        <f t="shared" si="52"/>
        <v>0</v>
      </c>
      <c r="AA1681" s="13">
        <f t="shared" si="53"/>
        <v>0</v>
      </c>
    </row>
    <row r="1682" spans="7:27" ht="12.75">
      <c r="G1682" s="22"/>
      <c r="K1682" s="4"/>
      <c r="Z1682" s="13">
        <f t="shared" si="52"/>
        <v>0</v>
      </c>
      <c r="AA1682" s="13">
        <f t="shared" si="53"/>
        <v>0</v>
      </c>
    </row>
    <row r="1683" spans="7:27" ht="12.75">
      <c r="G1683" s="22"/>
      <c r="K1683" s="4"/>
      <c r="Z1683" s="13">
        <f t="shared" si="52"/>
        <v>0</v>
      </c>
      <c r="AA1683" s="13">
        <f t="shared" si="53"/>
        <v>0</v>
      </c>
    </row>
    <row r="1684" spans="7:27" ht="12.75">
      <c r="G1684" s="22"/>
      <c r="K1684" s="4"/>
      <c r="Z1684" s="13">
        <f t="shared" si="52"/>
        <v>0</v>
      </c>
      <c r="AA1684" s="13">
        <f t="shared" si="53"/>
        <v>0</v>
      </c>
    </row>
    <row r="1685" spans="7:27" ht="12.75">
      <c r="G1685" s="22"/>
      <c r="K1685" s="4"/>
      <c r="Z1685" s="13">
        <f t="shared" si="52"/>
        <v>0</v>
      </c>
      <c r="AA1685" s="13">
        <f t="shared" si="53"/>
        <v>0</v>
      </c>
    </row>
    <row r="1686" spans="7:27" ht="12.75">
      <c r="G1686" s="22"/>
      <c r="K1686" s="4"/>
      <c r="Z1686" s="13">
        <f t="shared" si="52"/>
        <v>0</v>
      </c>
      <c r="AA1686" s="13">
        <f t="shared" si="53"/>
        <v>0</v>
      </c>
    </row>
    <row r="1687" spans="7:27" ht="12.75">
      <c r="G1687" s="22"/>
      <c r="K1687" s="4"/>
      <c r="Z1687" s="13">
        <f t="shared" si="52"/>
        <v>0</v>
      </c>
      <c r="AA1687" s="13">
        <f t="shared" si="53"/>
        <v>0</v>
      </c>
    </row>
    <row r="1688" spans="7:27" ht="12.75">
      <c r="G1688" s="22"/>
      <c r="K1688" s="4"/>
      <c r="Z1688" s="13">
        <f t="shared" si="52"/>
        <v>0</v>
      </c>
      <c r="AA1688" s="13">
        <f t="shared" si="53"/>
        <v>0</v>
      </c>
    </row>
    <row r="1689" spans="7:27" ht="12.75">
      <c r="G1689" s="22"/>
      <c r="K1689" s="4"/>
      <c r="Z1689" s="13">
        <f t="shared" si="52"/>
        <v>0</v>
      </c>
      <c r="AA1689" s="13">
        <f t="shared" si="53"/>
        <v>0</v>
      </c>
    </row>
    <row r="1690" spans="7:27" ht="12.75">
      <c r="G1690" s="22"/>
      <c r="K1690" s="4"/>
      <c r="Z1690" s="13">
        <f t="shared" si="52"/>
        <v>0</v>
      </c>
      <c r="AA1690" s="13">
        <f t="shared" si="53"/>
        <v>0</v>
      </c>
    </row>
    <row r="1691" spans="7:27" ht="12.75">
      <c r="G1691" s="22"/>
      <c r="K1691" s="4"/>
      <c r="Z1691" s="13">
        <f t="shared" si="52"/>
        <v>0</v>
      </c>
      <c r="AA1691" s="13">
        <f t="shared" si="53"/>
        <v>0</v>
      </c>
    </row>
    <row r="1692" spans="7:27" ht="12.75">
      <c r="G1692" s="22"/>
      <c r="K1692" s="4"/>
      <c r="Z1692" s="13">
        <f t="shared" si="52"/>
        <v>0</v>
      </c>
      <c r="AA1692" s="13">
        <f t="shared" si="53"/>
        <v>0</v>
      </c>
    </row>
    <row r="1693" spans="7:27" ht="12.75">
      <c r="G1693" s="22"/>
      <c r="K1693" s="4"/>
      <c r="Z1693" s="13">
        <f t="shared" si="52"/>
        <v>0</v>
      </c>
      <c r="AA1693" s="13">
        <f t="shared" si="53"/>
        <v>0</v>
      </c>
    </row>
    <row r="1694" spans="7:27" ht="12.75">
      <c r="G1694" s="22"/>
      <c r="K1694" s="4"/>
      <c r="Z1694" s="13">
        <f t="shared" si="52"/>
        <v>0</v>
      </c>
      <c r="AA1694" s="13">
        <f t="shared" si="53"/>
        <v>0</v>
      </c>
    </row>
    <row r="1695" spans="7:27" ht="12.75">
      <c r="G1695" s="22"/>
      <c r="K1695" s="4"/>
      <c r="Z1695" s="13">
        <f t="shared" si="52"/>
        <v>0</v>
      </c>
      <c r="AA1695" s="13">
        <f t="shared" si="53"/>
        <v>0</v>
      </c>
    </row>
    <row r="1696" spans="7:27" ht="12.75">
      <c r="G1696" s="22"/>
      <c r="K1696" s="4"/>
      <c r="Z1696" s="13">
        <f t="shared" si="52"/>
        <v>0</v>
      </c>
      <c r="AA1696" s="13">
        <f t="shared" si="53"/>
        <v>0</v>
      </c>
    </row>
    <row r="1697" spans="7:27" ht="12.75">
      <c r="G1697" s="22"/>
      <c r="K1697" s="4"/>
      <c r="Z1697" s="13">
        <f t="shared" si="52"/>
        <v>0</v>
      </c>
      <c r="AA1697" s="13">
        <f t="shared" si="53"/>
        <v>0</v>
      </c>
    </row>
    <row r="1698" spans="7:27" ht="12.75">
      <c r="G1698" s="22"/>
      <c r="K1698" s="4"/>
      <c r="Z1698" s="13">
        <f t="shared" si="52"/>
        <v>0</v>
      </c>
      <c r="AA1698" s="13">
        <f t="shared" si="53"/>
        <v>0</v>
      </c>
    </row>
    <row r="1699" spans="7:27" ht="12.75">
      <c r="G1699" s="22"/>
      <c r="K1699" s="4"/>
      <c r="Z1699" s="13">
        <f t="shared" si="52"/>
        <v>0</v>
      </c>
      <c r="AA1699" s="13">
        <f t="shared" si="53"/>
        <v>0</v>
      </c>
    </row>
    <row r="1700" spans="7:27" ht="12.75">
      <c r="G1700" s="22"/>
      <c r="K1700" s="4"/>
      <c r="Z1700" s="13">
        <f t="shared" si="52"/>
        <v>0</v>
      </c>
      <c r="AA1700" s="13">
        <f t="shared" si="53"/>
        <v>0</v>
      </c>
    </row>
    <row r="1701" spans="7:27" ht="12.75">
      <c r="G1701" s="22"/>
      <c r="K1701" s="4"/>
      <c r="Z1701" s="13">
        <f t="shared" si="52"/>
        <v>0</v>
      </c>
      <c r="AA1701" s="13">
        <f t="shared" si="53"/>
        <v>0</v>
      </c>
    </row>
    <row r="1702" spans="7:27" ht="12.75">
      <c r="G1702" s="22"/>
      <c r="K1702" s="4"/>
      <c r="Z1702" s="13">
        <f t="shared" si="52"/>
        <v>0</v>
      </c>
      <c r="AA1702" s="13">
        <f t="shared" si="53"/>
        <v>0</v>
      </c>
    </row>
    <row r="1703" spans="7:27" ht="12.75">
      <c r="G1703" s="22"/>
      <c r="K1703" s="4"/>
      <c r="Z1703" s="13">
        <f t="shared" si="52"/>
        <v>0</v>
      </c>
      <c r="AA1703" s="13">
        <f t="shared" si="53"/>
        <v>0</v>
      </c>
    </row>
    <row r="1704" spans="7:27" ht="12.75">
      <c r="G1704" s="22"/>
      <c r="K1704" s="4"/>
      <c r="Z1704" s="13">
        <f t="shared" si="52"/>
        <v>0</v>
      </c>
      <c r="AA1704" s="13">
        <f t="shared" si="53"/>
        <v>0</v>
      </c>
    </row>
    <row r="1705" spans="7:27" ht="12.75">
      <c r="G1705" s="22"/>
      <c r="K1705" s="4"/>
      <c r="Z1705" s="13">
        <f t="shared" si="52"/>
        <v>0</v>
      </c>
      <c r="AA1705" s="13">
        <f t="shared" si="53"/>
        <v>0</v>
      </c>
    </row>
    <row r="1706" spans="7:27" ht="12.75">
      <c r="G1706" s="22"/>
      <c r="K1706" s="4"/>
      <c r="Z1706" s="13">
        <f t="shared" si="52"/>
        <v>0</v>
      </c>
      <c r="AA1706" s="13">
        <f t="shared" si="53"/>
        <v>0</v>
      </c>
    </row>
    <row r="1707" spans="7:27" ht="12.75">
      <c r="G1707" s="22"/>
      <c r="K1707" s="4"/>
      <c r="Z1707" s="13">
        <f t="shared" si="52"/>
        <v>0</v>
      </c>
      <c r="AA1707" s="13">
        <f t="shared" si="53"/>
        <v>0</v>
      </c>
    </row>
    <row r="1708" spans="7:27" ht="12.75">
      <c r="G1708" s="22"/>
      <c r="K1708" s="4"/>
      <c r="Z1708" s="13">
        <f t="shared" si="52"/>
        <v>0</v>
      </c>
      <c r="AA1708" s="13">
        <f t="shared" si="53"/>
        <v>0</v>
      </c>
    </row>
    <row r="1709" spans="7:27" ht="12.75">
      <c r="G1709" s="22"/>
      <c r="K1709" s="4"/>
      <c r="Z1709" s="13">
        <f t="shared" si="52"/>
        <v>0</v>
      </c>
      <c r="AA1709" s="13">
        <f t="shared" si="53"/>
        <v>0</v>
      </c>
    </row>
    <row r="1710" spans="7:27" ht="12.75">
      <c r="G1710" s="22"/>
      <c r="K1710" s="4"/>
      <c r="Z1710" s="13">
        <f t="shared" si="52"/>
        <v>0</v>
      </c>
      <c r="AA1710" s="13">
        <f t="shared" si="53"/>
        <v>0</v>
      </c>
    </row>
    <row r="1711" spans="7:27" ht="12.75">
      <c r="G1711" s="22"/>
      <c r="K1711" s="4"/>
      <c r="Z1711" s="13">
        <f t="shared" si="52"/>
        <v>0</v>
      </c>
      <c r="AA1711" s="13">
        <f t="shared" si="53"/>
        <v>0</v>
      </c>
    </row>
    <row r="1712" spans="7:27" ht="12.75">
      <c r="G1712" s="22"/>
      <c r="K1712" s="4"/>
      <c r="Z1712" s="13">
        <f t="shared" si="52"/>
        <v>0</v>
      </c>
      <c r="AA1712" s="13">
        <f t="shared" si="53"/>
        <v>0</v>
      </c>
    </row>
    <row r="1713" spans="7:27" ht="12.75">
      <c r="G1713" s="22"/>
      <c r="K1713" s="4"/>
      <c r="Z1713" s="13">
        <f t="shared" si="52"/>
        <v>0</v>
      </c>
      <c r="AA1713" s="13">
        <f t="shared" si="53"/>
        <v>0</v>
      </c>
    </row>
    <row r="1714" spans="7:27" ht="12.75">
      <c r="G1714" s="22"/>
      <c r="K1714" s="4"/>
      <c r="Z1714" s="13">
        <f t="shared" si="52"/>
        <v>0</v>
      </c>
      <c r="AA1714" s="13">
        <f t="shared" si="53"/>
        <v>0</v>
      </c>
    </row>
    <row r="1715" spans="7:27" ht="12.75">
      <c r="G1715" s="22"/>
      <c r="K1715" s="4"/>
      <c r="Z1715" s="13">
        <f t="shared" si="52"/>
        <v>0</v>
      </c>
      <c r="AA1715" s="13">
        <f t="shared" si="53"/>
        <v>0</v>
      </c>
    </row>
    <row r="1716" spans="7:27" ht="12.75">
      <c r="G1716" s="22"/>
      <c r="K1716" s="4"/>
      <c r="Z1716" s="13">
        <f t="shared" si="52"/>
        <v>0</v>
      </c>
      <c r="AA1716" s="13">
        <f t="shared" si="53"/>
        <v>0</v>
      </c>
    </row>
    <row r="1717" spans="7:27" ht="12.75">
      <c r="G1717" s="22"/>
      <c r="K1717" s="4"/>
      <c r="Z1717" s="13">
        <f t="shared" si="52"/>
        <v>0</v>
      </c>
      <c r="AA1717" s="13">
        <f t="shared" si="53"/>
        <v>0</v>
      </c>
    </row>
    <row r="1718" spans="7:27" ht="12.75">
      <c r="G1718" s="22"/>
      <c r="K1718" s="4"/>
      <c r="Z1718" s="13">
        <f t="shared" si="52"/>
        <v>0</v>
      </c>
      <c r="AA1718" s="13">
        <f t="shared" si="53"/>
        <v>0</v>
      </c>
    </row>
    <row r="1719" spans="7:27" ht="12.75">
      <c r="G1719" s="22"/>
      <c r="K1719" s="4"/>
      <c r="Z1719" s="13">
        <f t="shared" si="52"/>
        <v>0</v>
      </c>
      <c r="AA1719" s="13">
        <f t="shared" si="53"/>
        <v>0</v>
      </c>
    </row>
    <row r="1720" spans="7:27" ht="12.75">
      <c r="G1720" s="22"/>
      <c r="K1720" s="4"/>
      <c r="Z1720" s="13">
        <f t="shared" si="52"/>
        <v>0</v>
      </c>
      <c r="AA1720" s="13">
        <f t="shared" si="53"/>
        <v>0</v>
      </c>
    </row>
    <row r="1721" spans="7:27" ht="12.75">
      <c r="G1721" s="22"/>
      <c r="K1721" s="4"/>
      <c r="Z1721" s="13">
        <f t="shared" si="52"/>
        <v>0</v>
      </c>
      <c r="AA1721" s="13">
        <f t="shared" si="53"/>
        <v>0</v>
      </c>
    </row>
    <row r="1722" spans="7:27" ht="12.75">
      <c r="G1722" s="22"/>
      <c r="K1722" s="4"/>
      <c r="Z1722" s="13">
        <f t="shared" si="52"/>
        <v>0</v>
      </c>
      <c r="AA1722" s="13">
        <f t="shared" si="53"/>
        <v>0</v>
      </c>
    </row>
    <row r="1723" spans="7:27" ht="12.75">
      <c r="G1723" s="22"/>
      <c r="K1723" s="4"/>
      <c r="Z1723" s="13">
        <f t="shared" si="52"/>
        <v>0</v>
      </c>
      <c r="AA1723" s="13">
        <f t="shared" si="53"/>
        <v>0</v>
      </c>
    </row>
    <row r="1724" spans="7:27" ht="12.75">
      <c r="G1724" s="22"/>
      <c r="K1724" s="4"/>
      <c r="Z1724" s="13">
        <f t="shared" si="52"/>
        <v>0</v>
      </c>
      <c r="AA1724" s="13">
        <f t="shared" si="53"/>
        <v>0</v>
      </c>
    </row>
    <row r="1725" spans="7:27" ht="12.75">
      <c r="G1725" s="22"/>
      <c r="K1725" s="4"/>
      <c r="Z1725" s="13">
        <f t="shared" si="52"/>
        <v>0</v>
      </c>
      <c r="AA1725" s="13">
        <f t="shared" si="53"/>
        <v>0</v>
      </c>
    </row>
    <row r="1726" spans="7:27" ht="12.75">
      <c r="G1726" s="22"/>
      <c r="K1726" s="4"/>
      <c r="Z1726" s="13">
        <f t="shared" si="52"/>
        <v>0</v>
      </c>
      <c r="AA1726" s="13">
        <f t="shared" si="53"/>
        <v>0</v>
      </c>
    </row>
    <row r="1727" spans="7:27" ht="12.75">
      <c r="G1727" s="22"/>
      <c r="K1727" s="4"/>
      <c r="Z1727" s="13">
        <f t="shared" si="52"/>
        <v>0</v>
      </c>
      <c r="AA1727" s="13">
        <f t="shared" si="53"/>
        <v>0</v>
      </c>
    </row>
    <row r="1728" spans="7:27" ht="12.75">
      <c r="G1728" s="22"/>
      <c r="K1728" s="4"/>
      <c r="Z1728" s="13">
        <f t="shared" si="52"/>
        <v>0</v>
      </c>
      <c r="AA1728" s="13">
        <f t="shared" si="53"/>
        <v>0</v>
      </c>
    </row>
    <row r="1729" spans="7:27" ht="12.75">
      <c r="G1729" s="22"/>
      <c r="K1729" s="4"/>
      <c r="Z1729" s="13">
        <f t="shared" si="52"/>
        <v>0</v>
      </c>
      <c r="AA1729" s="13">
        <f t="shared" si="53"/>
        <v>0</v>
      </c>
    </row>
    <row r="1730" spans="7:27" ht="12.75">
      <c r="G1730" s="22"/>
      <c r="K1730" s="4"/>
      <c r="Z1730" s="13">
        <f t="shared" si="52"/>
        <v>0</v>
      </c>
      <c r="AA1730" s="13">
        <f t="shared" si="53"/>
        <v>0</v>
      </c>
    </row>
    <row r="1731" spans="7:27" ht="12.75">
      <c r="G1731" s="22"/>
      <c r="K1731" s="4"/>
      <c r="Z1731" s="13">
        <f t="shared" si="52"/>
        <v>0</v>
      </c>
      <c r="AA1731" s="13">
        <f t="shared" si="53"/>
        <v>0</v>
      </c>
    </row>
    <row r="1732" spans="7:27" ht="12.75">
      <c r="G1732" s="22"/>
      <c r="K1732" s="4"/>
      <c r="Z1732" s="13">
        <f t="shared" si="52"/>
        <v>0</v>
      </c>
      <c r="AA1732" s="13">
        <f t="shared" si="53"/>
        <v>0</v>
      </c>
    </row>
    <row r="1733" spans="7:27" ht="12.75">
      <c r="G1733" s="22"/>
      <c r="K1733" s="4"/>
      <c r="Z1733" s="13">
        <f t="shared" si="52"/>
        <v>0</v>
      </c>
      <c r="AA1733" s="13">
        <f t="shared" si="53"/>
        <v>0</v>
      </c>
    </row>
    <row r="1734" spans="7:27" ht="12.75">
      <c r="G1734" s="22"/>
      <c r="K1734" s="4"/>
      <c r="Z1734" s="13">
        <f aca="true" t="shared" si="54" ref="Z1734:Z1797">M1734+(N1734/60)</f>
        <v>0</v>
      </c>
      <c r="AA1734" s="13">
        <f t="shared" si="53"/>
        <v>0</v>
      </c>
    </row>
    <row r="1735" spans="7:27" ht="12.75">
      <c r="G1735" s="22"/>
      <c r="K1735" s="4"/>
      <c r="Z1735" s="13">
        <f t="shared" si="54"/>
        <v>0</v>
      </c>
      <c r="AA1735" s="13">
        <f t="shared" si="53"/>
        <v>0</v>
      </c>
    </row>
    <row r="1736" spans="7:27" ht="12.75">
      <c r="G1736" s="22"/>
      <c r="K1736" s="4"/>
      <c r="Z1736" s="13">
        <f t="shared" si="54"/>
        <v>0</v>
      </c>
      <c r="AA1736" s="13">
        <f t="shared" si="53"/>
        <v>0</v>
      </c>
    </row>
    <row r="1737" spans="7:27" ht="12.75">
      <c r="G1737" s="22"/>
      <c r="K1737" s="4"/>
      <c r="Z1737" s="13">
        <f t="shared" si="54"/>
        <v>0</v>
      </c>
      <c r="AA1737" s="13">
        <f t="shared" si="53"/>
        <v>0</v>
      </c>
    </row>
    <row r="1738" spans="7:27" ht="12.75">
      <c r="G1738" s="22"/>
      <c r="K1738" s="4"/>
      <c r="Z1738" s="13">
        <f t="shared" si="54"/>
        <v>0</v>
      </c>
      <c r="AA1738" s="13">
        <f t="shared" si="53"/>
        <v>0</v>
      </c>
    </row>
    <row r="1739" spans="7:27" ht="12.75">
      <c r="G1739" s="22"/>
      <c r="K1739" s="4"/>
      <c r="Z1739" s="13">
        <f t="shared" si="54"/>
        <v>0</v>
      </c>
      <c r="AA1739" s="13">
        <f t="shared" si="53"/>
        <v>0</v>
      </c>
    </row>
    <row r="1740" spans="7:27" ht="12.75">
      <c r="G1740" s="22"/>
      <c r="K1740" s="4"/>
      <c r="Z1740" s="13">
        <f t="shared" si="54"/>
        <v>0</v>
      </c>
      <c r="AA1740" s="13">
        <f t="shared" si="53"/>
        <v>0</v>
      </c>
    </row>
    <row r="1741" spans="7:27" ht="12.75">
      <c r="G1741" s="22"/>
      <c r="K1741" s="4"/>
      <c r="Z1741" s="13">
        <f t="shared" si="54"/>
        <v>0</v>
      </c>
      <c r="AA1741" s="13">
        <f t="shared" si="53"/>
        <v>0</v>
      </c>
    </row>
    <row r="1742" spans="7:27" ht="12.75">
      <c r="G1742" s="22"/>
      <c r="K1742" s="4"/>
      <c r="Z1742" s="13">
        <f t="shared" si="54"/>
        <v>0</v>
      </c>
      <c r="AA1742" s="13">
        <f aca="true" t="shared" si="55" ref="AA1742:AA1805">IF(R1742="W",(P1742*-1+(Q1742/-60)),P1742+(Q1742/60))</f>
        <v>0</v>
      </c>
    </row>
    <row r="1743" spans="7:27" ht="12.75">
      <c r="G1743" s="22"/>
      <c r="K1743" s="4"/>
      <c r="Z1743" s="13">
        <f t="shared" si="54"/>
        <v>0</v>
      </c>
      <c r="AA1743" s="13">
        <f t="shared" si="55"/>
        <v>0</v>
      </c>
    </row>
    <row r="1744" spans="7:27" ht="12.75">
      <c r="G1744" s="22"/>
      <c r="K1744" s="4"/>
      <c r="Z1744" s="13">
        <f t="shared" si="54"/>
        <v>0</v>
      </c>
      <c r="AA1744" s="13">
        <f t="shared" si="55"/>
        <v>0</v>
      </c>
    </row>
    <row r="1745" spans="7:27" ht="12.75">
      <c r="G1745" s="22"/>
      <c r="K1745" s="4"/>
      <c r="Z1745" s="13">
        <f t="shared" si="54"/>
        <v>0</v>
      </c>
      <c r="AA1745" s="13">
        <f t="shared" si="55"/>
        <v>0</v>
      </c>
    </row>
    <row r="1746" spans="7:27" ht="12.75">
      <c r="G1746" s="22"/>
      <c r="K1746" s="4"/>
      <c r="Z1746" s="13">
        <f t="shared" si="54"/>
        <v>0</v>
      </c>
      <c r="AA1746" s="13">
        <f t="shared" si="55"/>
        <v>0</v>
      </c>
    </row>
    <row r="1747" spans="7:27" ht="12.75">
      <c r="G1747" s="22"/>
      <c r="K1747" s="4"/>
      <c r="Z1747" s="13">
        <f t="shared" si="54"/>
        <v>0</v>
      </c>
      <c r="AA1747" s="13">
        <f t="shared" si="55"/>
        <v>0</v>
      </c>
    </row>
    <row r="1748" spans="7:27" ht="12.75">
      <c r="G1748" s="22"/>
      <c r="K1748" s="4"/>
      <c r="Z1748" s="13">
        <f t="shared" si="54"/>
        <v>0</v>
      </c>
      <c r="AA1748" s="13">
        <f t="shared" si="55"/>
        <v>0</v>
      </c>
    </row>
    <row r="1749" spans="7:27" ht="12.75">
      <c r="G1749" s="22"/>
      <c r="K1749" s="4"/>
      <c r="Z1749" s="13">
        <f t="shared" si="54"/>
        <v>0</v>
      </c>
      <c r="AA1749" s="13">
        <f t="shared" si="55"/>
        <v>0</v>
      </c>
    </row>
    <row r="1750" spans="7:27" ht="12.75">
      <c r="G1750" s="22"/>
      <c r="K1750" s="4"/>
      <c r="Z1750" s="13">
        <f t="shared" si="54"/>
        <v>0</v>
      </c>
      <c r="AA1750" s="13">
        <f t="shared" si="55"/>
        <v>0</v>
      </c>
    </row>
    <row r="1751" spans="7:27" ht="12.75">
      <c r="G1751" s="22"/>
      <c r="K1751" s="4"/>
      <c r="Z1751" s="13">
        <f t="shared" si="54"/>
        <v>0</v>
      </c>
      <c r="AA1751" s="13">
        <f t="shared" si="55"/>
        <v>0</v>
      </c>
    </row>
    <row r="1752" spans="7:27" ht="12.75">
      <c r="G1752" s="22"/>
      <c r="K1752" s="4"/>
      <c r="Z1752" s="13">
        <f t="shared" si="54"/>
        <v>0</v>
      </c>
      <c r="AA1752" s="13">
        <f t="shared" si="55"/>
        <v>0</v>
      </c>
    </row>
    <row r="1753" spans="7:27" ht="12.75">
      <c r="G1753" s="22"/>
      <c r="K1753" s="4"/>
      <c r="Z1753" s="13">
        <f t="shared" si="54"/>
        <v>0</v>
      </c>
      <c r="AA1753" s="13">
        <f t="shared" si="55"/>
        <v>0</v>
      </c>
    </row>
    <row r="1754" spans="7:27" ht="12.75">
      <c r="G1754" s="22"/>
      <c r="K1754" s="4"/>
      <c r="Z1754" s="13">
        <f t="shared" si="54"/>
        <v>0</v>
      </c>
      <c r="AA1754" s="13">
        <f t="shared" si="55"/>
        <v>0</v>
      </c>
    </row>
    <row r="1755" spans="7:27" ht="12.75">
      <c r="G1755" s="22"/>
      <c r="K1755" s="4"/>
      <c r="Z1755" s="13">
        <f t="shared" si="54"/>
        <v>0</v>
      </c>
      <c r="AA1755" s="13">
        <f t="shared" si="55"/>
        <v>0</v>
      </c>
    </row>
    <row r="1756" spans="7:27" ht="12.75">
      <c r="G1756" s="22"/>
      <c r="K1756" s="4"/>
      <c r="Z1756" s="13">
        <f t="shared" si="54"/>
        <v>0</v>
      </c>
      <c r="AA1756" s="13">
        <f t="shared" si="55"/>
        <v>0</v>
      </c>
    </row>
    <row r="1757" spans="7:27" ht="12.75">
      <c r="G1757" s="22"/>
      <c r="K1757" s="4"/>
      <c r="Z1757" s="13">
        <f t="shared" si="54"/>
        <v>0</v>
      </c>
      <c r="AA1757" s="13">
        <f t="shared" si="55"/>
        <v>0</v>
      </c>
    </row>
    <row r="1758" spans="7:27" ht="12.75">
      <c r="G1758" s="22"/>
      <c r="K1758" s="4"/>
      <c r="Z1758" s="13">
        <f t="shared" si="54"/>
        <v>0</v>
      </c>
      <c r="AA1758" s="13">
        <f t="shared" si="55"/>
        <v>0</v>
      </c>
    </row>
    <row r="1759" spans="7:27" ht="12.75">
      <c r="G1759" s="22"/>
      <c r="K1759" s="4"/>
      <c r="Z1759" s="13">
        <f t="shared" si="54"/>
        <v>0</v>
      </c>
      <c r="AA1759" s="13">
        <f t="shared" si="55"/>
        <v>0</v>
      </c>
    </row>
    <row r="1760" spans="7:27" ht="12.75">
      <c r="G1760" s="22"/>
      <c r="K1760" s="4"/>
      <c r="Z1760" s="13">
        <f t="shared" si="54"/>
        <v>0</v>
      </c>
      <c r="AA1760" s="13">
        <f t="shared" si="55"/>
        <v>0</v>
      </c>
    </row>
    <row r="1761" spans="7:27" ht="12.75">
      <c r="G1761" s="22"/>
      <c r="K1761" s="4"/>
      <c r="Z1761" s="13">
        <f t="shared" si="54"/>
        <v>0</v>
      </c>
      <c r="AA1761" s="13">
        <f t="shared" si="55"/>
        <v>0</v>
      </c>
    </row>
    <row r="1762" spans="7:27" ht="12.75">
      <c r="G1762" s="22"/>
      <c r="K1762" s="4"/>
      <c r="Z1762" s="13">
        <f t="shared" si="54"/>
        <v>0</v>
      </c>
      <c r="AA1762" s="13">
        <f t="shared" si="55"/>
        <v>0</v>
      </c>
    </row>
    <row r="1763" spans="7:27" ht="12.75">
      <c r="G1763" s="22"/>
      <c r="K1763" s="4"/>
      <c r="Z1763" s="13">
        <f t="shared" si="54"/>
        <v>0</v>
      </c>
      <c r="AA1763" s="13">
        <f t="shared" si="55"/>
        <v>0</v>
      </c>
    </row>
    <row r="1764" spans="7:27" ht="12.75">
      <c r="G1764" s="22"/>
      <c r="K1764" s="4"/>
      <c r="Z1764" s="13">
        <f t="shared" si="54"/>
        <v>0</v>
      </c>
      <c r="AA1764" s="13">
        <f t="shared" si="55"/>
        <v>0</v>
      </c>
    </row>
    <row r="1765" spans="7:27" ht="12.75">
      <c r="G1765" s="22"/>
      <c r="K1765" s="4"/>
      <c r="Z1765" s="13">
        <f t="shared" si="54"/>
        <v>0</v>
      </c>
      <c r="AA1765" s="13">
        <f t="shared" si="55"/>
        <v>0</v>
      </c>
    </row>
    <row r="1766" spans="7:27" ht="12.75">
      <c r="G1766" s="22"/>
      <c r="K1766" s="4"/>
      <c r="Z1766" s="13">
        <f t="shared" si="54"/>
        <v>0</v>
      </c>
      <c r="AA1766" s="13">
        <f t="shared" si="55"/>
        <v>0</v>
      </c>
    </row>
    <row r="1767" spans="7:27" ht="12.75">
      <c r="G1767" s="22"/>
      <c r="K1767" s="4"/>
      <c r="Z1767" s="13">
        <f t="shared" si="54"/>
        <v>0</v>
      </c>
      <c r="AA1767" s="13">
        <f t="shared" si="55"/>
        <v>0</v>
      </c>
    </row>
    <row r="1768" spans="7:27" ht="12.75">
      <c r="G1768" s="22"/>
      <c r="K1768" s="4"/>
      <c r="Z1768" s="13">
        <f t="shared" si="54"/>
        <v>0</v>
      </c>
      <c r="AA1768" s="13">
        <f t="shared" si="55"/>
        <v>0</v>
      </c>
    </row>
    <row r="1769" spans="7:27" ht="12.75">
      <c r="G1769" s="22"/>
      <c r="K1769" s="4"/>
      <c r="Z1769" s="13">
        <f t="shared" si="54"/>
        <v>0</v>
      </c>
      <c r="AA1769" s="13">
        <f t="shared" si="55"/>
        <v>0</v>
      </c>
    </row>
    <row r="1770" spans="7:27" ht="12.75">
      <c r="G1770" s="22"/>
      <c r="K1770" s="4"/>
      <c r="Z1770" s="13">
        <f t="shared" si="54"/>
        <v>0</v>
      </c>
      <c r="AA1770" s="13">
        <f t="shared" si="55"/>
        <v>0</v>
      </c>
    </row>
    <row r="1771" spans="7:27" ht="12.75">
      <c r="G1771" s="22"/>
      <c r="K1771" s="4"/>
      <c r="Z1771" s="13">
        <f t="shared" si="54"/>
        <v>0</v>
      </c>
      <c r="AA1771" s="13">
        <f t="shared" si="55"/>
        <v>0</v>
      </c>
    </row>
    <row r="1772" spans="7:27" ht="12.75">
      <c r="G1772" s="22"/>
      <c r="K1772" s="4"/>
      <c r="Z1772" s="13">
        <f t="shared" si="54"/>
        <v>0</v>
      </c>
      <c r="AA1772" s="13">
        <f t="shared" si="55"/>
        <v>0</v>
      </c>
    </row>
    <row r="1773" spans="7:27" ht="12.75">
      <c r="G1773" s="22"/>
      <c r="K1773" s="4"/>
      <c r="Z1773" s="13">
        <f t="shared" si="54"/>
        <v>0</v>
      </c>
      <c r="AA1773" s="13">
        <f t="shared" si="55"/>
        <v>0</v>
      </c>
    </row>
    <row r="1774" spans="7:27" ht="12.75">
      <c r="G1774" s="22"/>
      <c r="K1774" s="4"/>
      <c r="Z1774" s="13">
        <f t="shared" si="54"/>
        <v>0</v>
      </c>
      <c r="AA1774" s="13">
        <f t="shared" si="55"/>
        <v>0</v>
      </c>
    </row>
    <row r="1775" spans="7:27" ht="12.75">
      <c r="G1775" s="22"/>
      <c r="K1775" s="4"/>
      <c r="Z1775" s="13">
        <f t="shared" si="54"/>
        <v>0</v>
      </c>
      <c r="AA1775" s="13">
        <f t="shared" si="55"/>
        <v>0</v>
      </c>
    </row>
    <row r="1776" spans="7:27" ht="12.75">
      <c r="G1776" s="22"/>
      <c r="K1776" s="4"/>
      <c r="Z1776" s="13">
        <f t="shared" si="54"/>
        <v>0</v>
      </c>
      <c r="AA1776" s="13">
        <f t="shared" si="55"/>
        <v>0</v>
      </c>
    </row>
    <row r="1777" spans="7:27" ht="12.75">
      <c r="G1777" s="22"/>
      <c r="K1777" s="4"/>
      <c r="Z1777" s="13">
        <f t="shared" si="54"/>
        <v>0</v>
      </c>
      <c r="AA1777" s="13">
        <f t="shared" si="55"/>
        <v>0</v>
      </c>
    </row>
    <row r="1778" spans="7:27" ht="12.75">
      <c r="G1778" s="22"/>
      <c r="K1778" s="4"/>
      <c r="Z1778" s="13">
        <f t="shared" si="54"/>
        <v>0</v>
      </c>
      <c r="AA1778" s="13">
        <f t="shared" si="55"/>
        <v>0</v>
      </c>
    </row>
    <row r="1779" spans="7:27" ht="12.75">
      <c r="G1779" s="22"/>
      <c r="K1779" s="4"/>
      <c r="Z1779" s="13">
        <f t="shared" si="54"/>
        <v>0</v>
      </c>
      <c r="AA1779" s="13">
        <f t="shared" si="55"/>
        <v>0</v>
      </c>
    </row>
    <row r="1780" spans="7:27" ht="12.75">
      <c r="G1780" s="22"/>
      <c r="K1780" s="4"/>
      <c r="Z1780" s="13">
        <f t="shared" si="54"/>
        <v>0</v>
      </c>
      <c r="AA1780" s="13">
        <f t="shared" si="55"/>
        <v>0</v>
      </c>
    </row>
    <row r="1781" spans="7:27" ht="12.75">
      <c r="G1781" s="22"/>
      <c r="K1781" s="4"/>
      <c r="Z1781" s="13">
        <f t="shared" si="54"/>
        <v>0</v>
      </c>
      <c r="AA1781" s="13">
        <f t="shared" si="55"/>
        <v>0</v>
      </c>
    </row>
    <row r="1782" spans="7:27" ht="12.75">
      <c r="G1782" s="22"/>
      <c r="K1782" s="4"/>
      <c r="Z1782" s="13">
        <f t="shared" si="54"/>
        <v>0</v>
      </c>
      <c r="AA1782" s="13">
        <f t="shared" si="55"/>
        <v>0</v>
      </c>
    </row>
    <row r="1783" spans="7:27" ht="12.75">
      <c r="G1783" s="22"/>
      <c r="K1783" s="4"/>
      <c r="Z1783" s="13">
        <f t="shared" si="54"/>
        <v>0</v>
      </c>
      <c r="AA1783" s="13">
        <f t="shared" si="55"/>
        <v>0</v>
      </c>
    </row>
    <row r="1784" spans="7:27" ht="12.75">
      <c r="G1784" s="22"/>
      <c r="K1784" s="4"/>
      <c r="Z1784" s="13">
        <f t="shared" si="54"/>
        <v>0</v>
      </c>
      <c r="AA1784" s="13">
        <f t="shared" si="55"/>
        <v>0</v>
      </c>
    </row>
    <row r="1785" spans="7:27" ht="12.75">
      <c r="G1785" s="22"/>
      <c r="K1785" s="4"/>
      <c r="Z1785" s="13">
        <f t="shared" si="54"/>
        <v>0</v>
      </c>
      <c r="AA1785" s="13">
        <f t="shared" si="55"/>
        <v>0</v>
      </c>
    </row>
    <row r="1786" spans="7:27" ht="12.75">
      <c r="G1786" s="22"/>
      <c r="K1786" s="4"/>
      <c r="Z1786" s="13">
        <f t="shared" si="54"/>
        <v>0</v>
      </c>
      <c r="AA1786" s="13">
        <f t="shared" si="55"/>
        <v>0</v>
      </c>
    </row>
    <row r="1787" spans="7:27" ht="12.75">
      <c r="G1787" s="22"/>
      <c r="K1787" s="4"/>
      <c r="Z1787" s="13">
        <f t="shared" si="54"/>
        <v>0</v>
      </c>
      <c r="AA1787" s="13">
        <f t="shared" si="55"/>
        <v>0</v>
      </c>
    </row>
    <row r="1788" spans="7:27" ht="12.75">
      <c r="G1788" s="22"/>
      <c r="K1788" s="4"/>
      <c r="Z1788" s="13">
        <f t="shared" si="54"/>
        <v>0</v>
      </c>
      <c r="AA1788" s="13">
        <f t="shared" si="55"/>
        <v>0</v>
      </c>
    </row>
    <row r="1789" spans="7:27" ht="12.75">
      <c r="G1789" s="22"/>
      <c r="K1789" s="4"/>
      <c r="Z1789" s="13">
        <f t="shared" si="54"/>
        <v>0</v>
      </c>
      <c r="AA1789" s="13">
        <f t="shared" si="55"/>
        <v>0</v>
      </c>
    </row>
    <row r="1790" spans="7:27" ht="12.75">
      <c r="G1790" s="22"/>
      <c r="K1790" s="4"/>
      <c r="Z1790" s="13">
        <f t="shared" si="54"/>
        <v>0</v>
      </c>
      <c r="AA1790" s="13">
        <f t="shared" si="55"/>
        <v>0</v>
      </c>
    </row>
    <row r="1791" spans="7:27" ht="12.75">
      <c r="G1791" s="22"/>
      <c r="K1791" s="4"/>
      <c r="Z1791" s="13">
        <f t="shared" si="54"/>
        <v>0</v>
      </c>
      <c r="AA1791" s="13">
        <f t="shared" si="55"/>
        <v>0</v>
      </c>
    </row>
    <row r="1792" spans="7:27" ht="12.75">
      <c r="G1792" s="22"/>
      <c r="K1792" s="4"/>
      <c r="Z1792" s="13">
        <f t="shared" si="54"/>
        <v>0</v>
      </c>
      <c r="AA1792" s="13">
        <f t="shared" si="55"/>
        <v>0</v>
      </c>
    </row>
    <row r="1793" spans="7:27" ht="12.75">
      <c r="G1793" s="22"/>
      <c r="K1793" s="4"/>
      <c r="Z1793" s="13">
        <f t="shared" si="54"/>
        <v>0</v>
      </c>
      <c r="AA1793" s="13">
        <f t="shared" si="55"/>
        <v>0</v>
      </c>
    </row>
    <row r="1794" spans="7:27" ht="12.75">
      <c r="G1794" s="22"/>
      <c r="K1794" s="4"/>
      <c r="Z1794" s="13">
        <f t="shared" si="54"/>
        <v>0</v>
      </c>
      <c r="AA1794" s="13">
        <f t="shared" si="55"/>
        <v>0</v>
      </c>
    </row>
    <row r="1795" spans="7:27" ht="12.75">
      <c r="G1795" s="22"/>
      <c r="K1795" s="4"/>
      <c r="Z1795" s="13">
        <f t="shared" si="54"/>
        <v>0</v>
      </c>
      <c r="AA1795" s="13">
        <f t="shared" si="55"/>
        <v>0</v>
      </c>
    </row>
    <row r="1796" spans="7:27" ht="12.75">
      <c r="G1796" s="22"/>
      <c r="K1796" s="4"/>
      <c r="Z1796" s="13">
        <f t="shared" si="54"/>
        <v>0</v>
      </c>
      <c r="AA1796" s="13">
        <f t="shared" si="55"/>
        <v>0</v>
      </c>
    </row>
    <row r="1797" spans="7:27" ht="12.75">
      <c r="G1797" s="22"/>
      <c r="K1797" s="4"/>
      <c r="Z1797" s="13">
        <f t="shared" si="54"/>
        <v>0</v>
      </c>
      <c r="AA1797" s="13">
        <f t="shared" si="55"/>
        <v>0</v>
      </c>
    </row>
    <row r="1798" spans="7:27" ht="12.75">
      <c r="G1798" s="22"/>
      <c r="K1798" s="4"/>
      <c r="Z1798" s="13">
        <f aca="true" t="shared" si="56" ref="Z1798:Z1861">M1798+(N1798/60)</f>
        <v>0</v>
      </c>
      <c r="AA1798" s="13">
        <f t="shared" si="55"/>
        <v>0</v>
      </c>
    </row>
    <row r="1799" spans="7:27" ht="12.75">
      <c r="G1799" s="22"/>
      <c r="K1799" s="4"/>
      <c r="Z1799" s="13">
        <f t="shared" si="56"/>
        <v>0</v>
      </c>
      <c r="AA1799" s="13">
        <f t="shared" si="55"/>
        <v>0</v>
      </c>
    </row>
    <row r="1800" spans="7:27" ht="12.75">
      <c r="G1800" s="22"/>
      <c r="K1800" s="4"/>
      <c r="Z1800" s="13">
        <f t="shared" si="56"/>
        <v>0</v>
      </c>
      <c r="AA1800" s="13">
        <f t="shared" si="55"/>
        <v>0</v>
      </c>
    </row>
    <row r="1801" spans="7:27" ht="12.75">
      <c r="G1801" s="22"/>
      <c r="K1801" s="4"/>
      <c r="Z1801" s="13">
        <f t="shared" si="56"/>
        <v>0</v>
      </c>
      <c r="AA1801" s="13">
        <f t="shared" si="55"/>
        <v>0</v>
      </c>
    </row>
    <row r="1802" spans="7:27" ht="12.75">
      <c r="G1802" s="22"/>
      <c r="K1802" s="4"/>
      <c r="Z1802" s="13">
        <f t="shared" si="56"/>
        <v>0</v>
      </c>
      <c r="AA1802" s="13">
        <f t="shared" si="55"/>
        <v>0</v>
      </c>
    </row>
    <row r="1803" spans="7:27" ht="12.75">
      <c r="G1803" s="22"/>
      <c r="K1803" s="4"/>
      <c r="Z1803" s="13">
        <f t="shared" si="56"/>
        <v>0</v>
      </c>
      <c r="AA1803" s="13">
        <f t="shared" si="55"/>
        <v>0</v>
      </c>
    </row>
    <row r="1804" spans="7:27" ht="12.75">
      <c r="G1804" s="22"/>
      <c r="K1804" s="4"/>
      <c r="Z1804" s="13">
        <f t="shared" si="56"/>
        <v>0</v>
      </c>
      <c r="AA1804" s="13">
        <f t="shared" si="55"/>
        <v>0</v>
      </c>
    </row>
    <row r="1805" spans="7:27" ht="12.75">
      <c r="G1805" s="22"/>
      <c r="K1805" s="4"/>
      <c r="Z1805" s="13">
        <f t="shared" si="56"/>
        <v>0</v>
      </c>
      <c r="AA1805" s="13">
        <f t="shared" si="55"/>
        <v>0</v>
      </c>
    </row>
    <row r="1806" spans="7:27" ht="12.75">
      <c r="G1806" s="22"/>
      <c r="K1806" s="4"/>
      <c r="Z1806" s="13">
        <f t="shared" si="56"/>
        <v>0</v>
      </c>
      <c r="AA1806" s="13">
        <f aca="true" t="shared" si="57" ref="AA1806:AA1869">IF(R1806="W",(P1806*-1+(Q1806/-60)),P1806+(Q1806/60))</f>
        <v>0</v>
      </c>
    </row>
    <row r="1807" spans="7:27" ht="12.75">
      <c r="G1807" s="22"/>
      <c r="K1807" s="4"/>
      <c r="Z1807" s="13">
        <f t="shared" si="56"/>
        <v>0</v>
      </c>
      <c r="AA1807" s="13">
        <f t="shared" si="57"/>
        <v>0</v>
      </c>
    </row>
    <row r="1808" spans="7:27" ht="12.75">
      <c r="G1808" s="22"/>
      <c r="K1808" s="4"/>
      <c r="Z1808" s="13">
        <f t="shared" si="56"/>
        <v>0</v>
      </c>
      <c r="AA1808" s="13">
        <f t="shared" si="57"/>
        <v>0</v>
      </c>
    </row>
    <row r="1809" spans="7:27" ht="12.75">
      <c r="G1809" s="22"/>
      <c r="K1809" s="4"/>
      <c r="Z1809" s="13">
        <f t="shared" si="56"/>
        <v>0</v>
      </c>
      <c r="AA1809" s="13">
        <f t="shared" si="57"/>
        <v>0</v>
      </c>
    </row>
    <row r="1810" spans="7:27" ht="12.75">
      <c r="G1810" s="22"/>
      <c r="K1810" s="4"/>
      <c r="Z1810" s="13">
        <f t="shared" si="56"/>
        <v>0</v>
      </c>
      <c r="AA1810" s="13">
        <f t="shared" si="57"/>
        <v>0</v>
      </c>
    </row>
    <row r="1811" spans="7:27" ht="12.75">
      <c r="G1811" s="22"/>
      <c r="K1811" s="4"/>
      <c r="Z1811" s="13">
        <f t="shared" si="56"/>
        <v>0</v>
      </c>
      <c r="AA1811" s="13">
        <f t="shared" si="57"/>
        <v>0</v>
      </c>
    </row>
    <row r="1812" spans="7:27" ht="12.75">
      <c r="G1812" s="22"/>
      <c r="K1812" s="4"/>
      <c r="Z1812" s="13">
        <f t="shared" si="56"/>
        <v>0</v>
      </c>
      <c r="AA1812" s="13">
        <f t="shared" si="57"/>
        <v>0</v>
      </c>
    </row>
    <row r="1813" spans="7:27" ht="12.75">
      <c r="G1813" s="22"/>
      <c r="K1813" s="4"/>
      <c r="Z1813" s="13">
        <f t="shared" si="56"/>
        <v>0</v>
      </c>
      <c r="AA1813" s="13">
        <f t="shared" si="57"/>
        <v>0</v>
      </c>
    </row>
    <row r="1814" spans="7:27" ht="12.75">
      <c r="G1814" s="22"/>
      <c r="K1814" s="4"/>
      <c r="Z1814" s="13">
        <f t="shared" si="56"/>
        <v>0</v>
      </c>
      <c r="AA1814" s="13">
        <f t="shared" si="57"/>
        <v>0</v>
      </c>
    </row>
    <row r="1815" spans="7:27" ht="12.75">
      <c r="G1815" s="22"/>
      <c r="K1815" s="4"/>
      <c r="Z1815" s="13">
        <f t="shared" si="56"/>
        <v>0</v>
      </c>
      <c r="AA1815" s="13">
        <f t="shared" si="57"/>
        <v>0</v>
      </c>
    </row>
    <row r="1816" spans="7:27" ht="12.75">
      <c r="G1816" s="22"/>
      <c r="K1816" s="4"/>
      <c r="Z1816" s="13">
        <f t="shared" si="56"/>
        <v>0</v>
      </c>
      <c r="AA1816" s="13">
        <f t="shared" si="57"/>
        <v>0</v>
      </c>
    </row>
    <row r="1817" spans="7:27" ht="12.75">
      <c r="G1817" s="22"/>
      <c r="K1817" s="4"/>
      <c r="Z1817" s="13">
        <f t="shared" si="56"/>
        <v>0</v>
      </c>
      <c r="AA1817" s="13">
        <f t="shared" si="57"/>
        <v>0</v>
      </c>
    </row>
    <row r="1818" spans="7:27" ht="12.75">
      <c r="G1818" s="22"/>
      <c r="K1818" s="4"/>
      <c r="Z1818" s="13">
        <f t="shared" si="56"/>
        <v>0</v>
      </c>
      <c r="AA1818" s="13">
        <f t="shared" si="57"/>
        <v>0</v>
      </c>
    </row>
    <row r="1819" spans="7:27" ht="12.75">
      <c r="G1819" s="22"/>
      <c r="K1819" s="4"/>
      <c r="Z1819" s="13">
        <f t="shared" si="56"/>
        <v>0</v>
      </c>
      <c r="AA1819" s="13">
        <f t="shared" si="57"/>
        <v>0</v>
      </c>
    </row>
    <row r="1820" spans="7:27" ht="12.75">
      <c r="G1820" s="22"/>
      <c r="K1820" s="4"/>
      <c r="Z1820" s="13">
        <f t="shared" si="56"/>
        <v>0</v>
      </c>
      <c r="AA1820" s="13">
        <f t="shared" si="57"/>
        <v>0</v>
      </c>
    </row>
    <row r="1821" spans="7:27" ht="12.75">
      <c r="G1821" s="22"/>
      <c r="K1821" s="4"/>
      <c r="Z1821" s="13">
        <f t="shared" si="56"/>
        <v>0</v>
      </c>
      <c r="AA1821" s="13">
        <f t="shared" si="57"/>
        <v>0</v>
      </c>
    </row>
    <row r="1822" spans="7:27" ht="12.75">
      <c r="G1822" s="22"/>
      <c r="K1822" s="4"/>
      <c r="Z1822" s="13">
        <f t="shared" si="56"/>
        <v>0</v>
      </c>
      <c r="AA1822" s="13">
        <f t="shared" si="57"/>
        <v>0</v>
      </c>
    </row>
    <row r="1823" spans="7:27" ht="12.75">
      <c r="G1823" s="22"/>
      <c r="K1823" s="4"/>
      <c r="Z1823" s="13">
        <f t="shared" si="56"/>
        <v>0</v>
      </c>
      <c r="AA1823" s="13">
        <f t="shared" si="57"/>
        <v>0</v>
      </c>
    </row>
    <row r="1824" spans="7:27" ht="12.75">
      <c r="G1824" s="22"/>
      <c r="K1824" s="4"/>
      <c r="Z1824" s="13">
        <f t="shared" si="56"/>
        <v>0</v>
      </c>
      <c r="AA1824" s="13">
        <f t="shared" si="57"/>
        <v>0</v>
      </c>
    </row>
    <row r="1825" spans="7:27" ht="12.75">
      <c r="G1825" s="22"/>
      <c r="K1825" s="4"/>
      <c r="Z1825" s="13">
        <f t="shared" si="56"/>
        <v>0</v>
      </c>
      <c r="AA1825" s="13">
        <f t="shared" si="57"/>
        <v>0</v>
      </c>
    </row>
    <row r="1826" spans="7:27" ht="12.75">
      <c r="G1826" s="22"/>
      <c r="K1826" s="4"/>
      <c r="Z1826" s="13">
        <f t="shared" si="56"/>
        <v>0</v>
      </c>
      <c r="AA1826" s="13">
        <f t="shared" si="57"/>
        <v>0</v>
      </c>
    </row>
    <row r="1827" spans="7:27" ht="12.75">
      <c r="G1827" s="22"/>
      <c r="K1827" s="4"/>
      <c r="Z1827" s="13">
        <f t="shared" si="56"/>
        <v>0</v>
      </c>
      <c r="AA1827" s="13">
        <f t="shared" si="57"/>
        <v>0</v>
      </c>
    </row>
    <row r="1828" spans="7:27" ht="12.75">
      <c r="G1828" s="22"/>
      <c r="K1828" s="4"/>
      <c r="Z1828" s="13">
        <f t="shared" si="56"/>
        <v>0</v>
      </c>
      <c r="AA1828" s="13">
        <f t="shared" si="57"/>
        <v>0</v>
      </c>
    </row>
    <row r="1829" spans="7:27" ht="12.75">
      <c r="G1829" s="22"/>
      <c r="K1829" s="4"/>
      <c r="Z1829" s="13">
        <f t="shared" si="56"/>
        <v>0</v>
      </c>
      <c r="AA1829" s="13">
        <f t="shared" si="57"/>
        <v>0</v>
      </c>
    </row>
    <row r="1830" spans="7:27" ht="12.75">
      <c r="G1830" s="22"/>
      <c r="K1830" s="4"/>
      <c r="Z1830" s="13">
        <f t="shared" si="56"/>
        <v>0</v>
      </c>
      <c r="AA1830" s="13">
        <f t="shared" si="57"/>
        <v>0</v>
      </c>
    </row>
    <row r="1831" spans="7:27" ht="12.75">
      <c r="G1831" s="22"/>
      <c r="K1831" s="4"/>
      <c r="Z1831" s="13">
        <f t="shared" si="56"/>
        <v>0</v>
      </c>
      <c r="AA1831" s="13">
        <f t="shared" si="57"/>
        <v>0</v>
      </c>
    </row>
    <row r="1832" spans="7:27" ht="12.75">
      <c r="G1832" s="22"/>
      <c r="K1832" s="4"/>
      <c r="Z1832" s="13">
        <f t="shared" si="56"/>
        <v>0</v>
      </c>
      <c r="AA1832" s="13">
        <f t="shared" si="57"/>
        <v>0</v>
      </c>
    </row>
    <row r="1833" spans="7:27" ht="12.75">
      <c r="G1833" s="22"/>
      <c r="K1833" s="4"/>
      <c r="Z1833" s="13">
        <f t="shared" si="56"/>
        <v>0</v>
      </c>
      <c r="AA1833" s="13">
        <f t="shared" si="57"/>
        <v>0</v>
      </c>
    </row>
    <row r="1834" spans="7:27" ht="12.75">
      <c r="G1834" s="22"/>
      <c r="K1834" s="4"/>
      <c r="Z1834" s="13">
        <f t="shared" si="56"/>
        <v>0</v>
      </c>
      <c r="AA1834" s="13">
        <f t="shared" si="57"/>
        <v>0</v>
      </c>
    </row>
    <row r="1835" spans="7:27" ht="12.75">
      <c r="G1835" s="22"/>
      <c r="K1835" s="4"/>
      <c r="Z1835" s="13">
        <f t="shared" si="56"/>
        <v>0</v>
      </c>
      <c r="AA1835" s="13">
        <f t="shared" si="57"/>
        <v>0</v>
      </c>
    </row>
    <row r="1836" spans="7:27" ht="12.75">
      <c r="G1836" s="22"/>
      <c r="K1836" s="4"/>
      <c r="Z1836" s="13">
        <f t="shared" si="56"/>
        <v>0</v>
      </c>
      <c r="AA1836" s="13">
        <f t="shared" si="57"/>
        <v>0</v>
      </c>
    </row>
    <row r="1837" spans="7:27" ht="12.75">
      <c r="G1837" s="22"/>
      <c r="K1837" s="4"/>
      <c r="Z1837" s="13">
        <f t="shared" si="56"/>
        <v>0</v>
      </c>
      <c r="AA1837" s="13">
        <f t="shared" si="57"/>
        <v>0</v>
      </c>
    </row>
    <row r="1838" spans="7:27" ht="12.75">
      <c r="G1838" s="22"/>
      <c r="K1838" s="4"/>
      <c r="Z1838" s="13">
        <f t="shared" si="56"/>
        <v>0</v>
      </c>
      <c r="AA1838" s="13">
        <f t="shared" si="57"/>
        <v>0</v>
      </c>
    </row>
    <row r="1839" spans="7:27" ht="12.75">
      <c r="G1839" s="22"/>
      <c r="K1839" s="4"/>
      <c r="Z1839" s="13">
        <f t="shared" si="56"/>
        <v>0</v>
      </c>
      <c r="AA1839" s="13">
        <f t="shared" si="57"/>
        <v>0</v>
      </c>
    </row>
    <row r="1840" spans="7:27" ht="12.75">
      <c r="G1840" s="22"/>
      <c r="K1840" s="4"/>
      <c r="Z1840" s="13">
        <f t="shared" si="56"/>
        <v>0</v>
      </c>
      <c r="AA1840" s="13">
        <f t="shared" si="57"/>
        <v>0</v>
      </c>
    </row>
    <row r="1841" spans="7:27" ht="12.75">
      <c r="G1841" s="22"/>
      <c r="K1841" s="4"/>
      <c r="Z1841" s="13">
        <f t="shared" si="56"/>
        <v>0</v>
      </c>
      <c r="AA1841" s="13">
        <f t="shared" si="57"/>
        <v>0</v>
      </c>
    </row>
    <row r="1842" spans="7:27" ht="12.75">
      <c r="G1842" s="22"/>
      <c r="K1842" s="4"/>
      <c r="Z1842" s="13">
        <f t="shared" si="56"/>
        <v>0</v>
      </c>
      <c r="AA1842" s="13">
        <f t="shared" si="57"/>
        <v>0</v>
      </c>
    </row>
    <row r="1843" spans="7:27" ht="12.75">
      <c r="G1843" s="22"/>
      <c r="K1843" s="4"/>
      <c r="Z1843" s="13">
        <f t="shared" si="56"/>
        <v>0</v>
      </c>
      <c r="AA1843" s="13">
        <f t="shared" si="57"/>
        <v>0</v>
      </c>
    </row>
    <row r="1844" spans="7:27" ht="12.75">
      <c r="G1844" s="22"/>
      <c r="K1844" s="4"/>
      <c r="Z1844" s="13">
        <f t="shared" si="56"/>
        <v>0</v>
      </c>
      <c r="AA1844" s="13">
        <f t="shared" si="57"/>
        <v>0</v>
      </c>
    </row>
    <row r="1845" spans="7:27" ht="12.75">
      <c r="G1845" s="22"/>
      <c r="K1845" s="4"/>
      <c r="Z1845" s="13">
        <f t="shared" si="56"/>
        <v>0</v>
      </c>
      <c r="AA1845" s="13">
        <f t="shared" si="57"/>
        <v>0</v>
      </c>
    </row>
    <row r="1846" spans="7:27" ht="12.75">
      <c r="G1846" s="22"/>
      <c r="K1846" s="4"/>
      <c r="Z1846" s="13">
        <f t="shared" si="56"/>
        <v>0</v>
      </c>
      <c r="AA1846" s="13">
        <f t="shared" si="57"/>
        <v>0</v>
      </c>
    </row>
    <row r="1847" spans="7:27" ht="12.75">
      <c r="G1847" s="22"/>
      <c r="K1847" s="4"/>
      <c r="Z1847" s="13">
        <f t="shared" si="56"/>
        <v>0</v>
      </c>
      <c r="AA1847" s="13">
        <f t="shared" si="57"/>
        <v>0</v>
      </c>
    </row>
    <row r="1848" spans="7:27" ht="12.75">
      <c r="G1848" s="22"/>
      <c r="K1848" s="4"/>
      <c r="Z1848" s="13">
        <f t="shared" si="56"/>
        <v>0</v>
      </c>
      <c r="AA1848" s="13">
        <f t="shared" si="57"/>
        <v>0</v>
      </c>
    </row>
    <row r="1849" spans="7:27" ht="12.75">
      <c r="G1849" s="22"/>
      <c r="K1849" s="4"/>
      <c r="Z1849" s="13">
        <f t="shared" si="56"/>
        <v>0</v>
      </c>
      <c r="AA1849" s="13">
        <f t="shared" si="57"/>
        <v>0</v>
      </c>
    </row>
    <row r="1850" spans="7:27" ht="12.75">
      <c r="G1850" s="22"/>
      <c r="K1850" s="4"/>
      <c r="Z1850" s="13">
        <f t="shared" si="56"/>
        <v>0</v>
      </c>
      <c r="AA1850" s="13">
        <f t="shared" si="57"/>
        <v>0</v>
      </c>
    </row>
    <row r="1851" spans="7:27" ht="12.75">
      <c r="G1851" s="22"/>
      <c r="K1851" s="4"/>
      <c r="Z1851" s="13">
        <f t="shared" si="56"/>
        <v>0</v>
      </c>
      <c r="AA1851" s="13">
        <f t="shared" si="57"/>
        <v>0</v>
      </c>
    </row>
    <row r="1852" spans="7:27" ht="12.75">
      <c r="G1852" s="22"/>
      <c r="K1852" s="4"/>
      <c r="Z1852" s="13">
        <f t="shared" si="56"/>
        <v>0</v>
      </c>
      <c r="AA1852" s="13">
        <f t="shared" si="57"/>
        <v>0</v>
      </c>
    </row>
    <row r="1853" spans="7:27" ht="12.75">
      <c r="G1853" s="22"/>
      <c r="K1853" s="4"/>
      <c r="Z1853" s="13">
        <f t="shared" si="56"/>
        <v>0</v>
      </c>
      <c r="AA1853" s="13">
        <f t="shared" si="57"/>
        <v>0</v>
      </c>
    </row>
    <row r="1854" spans="7:27" ht="12.75">
      <c r="G1854" s="22"/>
      <c r="K1854" s="4"/>
      <c r="Z1854" s="13">
        <f t="shared" si="56"/>
        <v>0</v>
      </c>
      <c r="AA1854" s="13">
        <f t="shared" si="57"/>
        <v>0</v>
      </c>
    </row>
    <row r="1855" spans="7:27" ht="12.75">
      <c r="G1855" s="22"/>
      <c r="K1855" s="4"/>
      <c r="Z1855" s="13">
        <f t="shared" si="56"/>
        <v>0</v>
      </c>
      <c r="AA1855" s="13">
        <f t="shared" si="57"/>
        <v>0</v>
      </c>
    </row>
    <row r="1856" spans="7:27" ht="12.75">
      <c r="G1856" s="22"/>
      <c r="K1856" s="4"/>
      <c r="Z1856" s="13">
        <f t="shared" si="56"/>
        <v>0</v>
      </c>
      <c r="AA1856" s="13">
        <f t="shared" si="57"/>
        <v>0</v>
      </c>
    </row>
    <row r="1857" spans="7:27" ht="12.75">
      <c r="G1857" s="22"/>
      <c r="K1857" s="4"/>
      <c r="Z1857" s="13">
        <f t="shared" si="56"/>
        <v>0</v>
      </c>
      <c r="AA1857" s="13">
        <f t="shared" si="57"/>
        <v>0</v>
      </c>
    </row>
    <row r="1858" spans="7:27" ht="12.75">
      <c r="G1858" s="22"/>
      <c r="K1858" s="4"/>
      <c r="Z1858" s="13">
        <f t="shared" si="56"/>
        <v>0</v>
      </c>
      <c r="AA1858" s="13">
        <f t="shared" si="57"/>
        <v>0</v>
      </c>
    </row>
    <row r="1859" spans="7:27" ht="12.75">
      <c r="G1859" s="22"/>
      <c r="K1859" s="4"/>
      <c r="Z1859" s="13">
        <f t="shared" si="56"/>
        <v>0</v>
      </c>
      <c r="AA1859" s="13">
        <f t="shared" si="57"/>
        <v>0</v>
      </c>
    </row>
    <row r="1860" spans="7:27" ht="12.75">
      <c r="G1860" s="22"/>
      <c r="K1860" s="4"/>
      <c r="Z1860" s="13">
        <f t="shared" si="56"/>
        <v>0</v>
      </c>
      <c r="AA1860" s="13">
        <f t="shared" si="57"/>
        <v>0</v>
      </c>
    </row>
    <row r="1861" spans="7:27" ht="12.75">
      <c r="G1861" s="22"/>
      <c r="K1861" s="4"/>
      <c r="Z1861" s="13">
        <f t="shared" si="56"/>
        <v>0</v>
      </c>
      <c r="AA1861" s="13">
        <f t="shared" si="57"/>
        <v>0</v>
      </c>
    </row>
    <row r="1862" spans="7:27" ht="12.75">
      <c r="G1862" s="22"/>
      <c r="K1862" s="4"/>
      <c r="Z1862" s="13">
        <f aca="true" t="shared" si="58" ref="Z1862:Z1925">M1862+(N1862/60)</f>
        <v>0</v>
      </c>
      <c r="AA1862" s="13">
        <f t="shared" si="57"/>
        <v>0</v>
      </c>
    </row>
    <row r="1863" spans="7:27" ht="12.75">
      <c r="G1863" s="22"/>
      <c r="K1863" s="4"/>
      <c r="Z1863" s="13">
        <f t="shared" si="58"/>
        <v>0</v>
      </c>
      <c r="AA1863" s="13">
        <f t="shared" si="57"/>
        <v>0</v>
      </c>
    </row>
    <row r="1864" spans="7:27" ht="12.75">
      <c r="G1864" s="22"/>
      <c r="K1864" s="4"/>
      <c r="Z1864" s="13">
        <f t="shared" si="58"/>
        <v>0</v>
      </c>
      <c r="AA1864" s="13">
        <f t="shared" si="57"/>
        <v>0</v>
      </c>
    </row>
    <row r="1865" spans="7:27" ht="12.75">
      <c r="G1865" s="22"/>
      <c r="K1865" s="4"/>
      <c r="Z1865" s="13">
        <f t="shared" si="58"/>
        <v>0</v>
      </c>
      <c r="AA1865" s="13">
        <f t="shared" si="57"/>
        <v>0</v>
      </c>
    </row>
    <row r="1866" spans="7:27" ht="12.75">
      <c r="G1866" s="22"/>
      <c r="K1866" s="4"/>
      <c r="Z1866" s="13">
        <f t="shared" si="58"/>
        <v>0</v>
      </c>
      <c r="AA1866" s="13">
        <f t="shared" si="57"/>
        <v>0</v>
      </c>
    </row>
    <row r="1867" spans="7:27" ht="12.75">
      <c r="G1867" s="22"/>
      <c r="K1867" s="4"/>
      <c r="Z1867" s="13">
        <f t="shared" si="58"/>
        <v>0</v>
      </c>
      <c r="AA1867" s="13">
        <f t="shared" si="57"/>
        <v>0</v>
      </c>
    </row>
    <row r="1868" spans="7:27" ht="12.75">
      <c r="G1868" s="22"/>
      <c r="K1868" s="4"/>
      <c r="Z1868" s="13">
        <f t="shared" si="58"/>
        <v>0</v>
      </c>
      <c r="AA1868" s="13">
        <f t="shared" si="57"/>
        <v>0</v>
      </c>
    </row>
    <row r="1869" spans="7:27" ht="12.75">
      <c r="G1869" s="22"/>
      <c r="K1869" s="4"/>
      <c r="Z1869" s="13">
        <f t="shared" si="58"/>
        <v>0</v>
      </c>
      <c r="AA1869" s="13">
        <f t="shared" si="57"/>
        <v>0</v>
      </c>
    </row>
    <row r="1870" spans="7:27" ht="12.75">
      <c r="G1870" s="22"/>
      <c r="K1870" s="4"/>
      <c r="Z1870" s="13">
        <f t="shared" si="58"/>
        <v>0</v>
      </c>
      <c r="AA1870" s="13">
        <f aca="true" t="shared" si="59" ref="AA1870:AA1933">IF(R1870="W",(P1870*-1+(Q1870/-60)),P1870+(Q1870/60))</f>
        <v>0</v>
      </c>
    </row>
    <row r="1871" spans="7:27" ht="12.75">
      <c r="G1871" s="22"/>
      <c r="K1871" s="4"/>
      <c r="Z1871" s="13">
        <f t="shared" si="58"/>
        <v>0</v>
      </c>
      <c r="AA1871" s="13">
        <f t="shared" si="59"/>
        <v>0</v>
      </c>
    </row>
    <row r="1872" spans="7:27" ht="12.75">
      <c r="G1872" s="22"/>
      <c r="K1872" s="4"/>
      <c r="Z1872" s="13">
        <f t="shared" si="58"/>
        <v>0</v>
      </c>
      <c r="AA1872" s="13">
        <f t="shared" si="59"/>
        <v>0</v>
      </c>
    </row>
    <row r="1873" spans="7:27" ht="12.75">
      <c r="G1873" s="22"/>
      <c r="K1873" s="4"/>
      <c r="Z1873" s="13">
        <f t="shared" si="58"/>
        <v>0</v>
      </c>
      <c r="AA1873" s="13">
        <f t="shared" si="59"/>
        <v>0</v>
      </c>
    </row>
    <row r="1874" spans="7:27" ht="12.75">
      <c r="G1874" s="22"/>
      <c r="K1874" s="4"/>
      <c r="Z1874" s="13">
        <f t="shared" si="58"/>
        <v>0</v>
      </c>
      <c r="AA1874" s="13">
        <f t="shared" si="59"/>
        <v>0</v>
      </c>
    </row>
    <row r="1875" spans="7:27" ht="12.75">
      <c r="G1875" s="22"/>
      <c r="K1875" s="4"/>
      <c r="Z1875" s="13">
        <f t="shared" si="58"/>
        <v>0</v>
      </c>
      <c r="AA1875" s="13">
        <f t="shared" si="59"/>
        <v>0</v>
      </c>
    </row>
    <row r="1876" spans="7:27" ht="12.75">
      <c r="G1876" s="22"/>
      <c r="K1876" s="4"/>
      <c r="Z1876" s="13">
        <f t="shared" si="58"/>
        <v>0</v>
      </c>
      <c r="AA1876" s="13">
        <f t="shared" si="59"/>
        <v>0</v>
      </c>
    </row>
    <row r="1877" spans="7:27" ht="12.75">
      <c r="G1877" s="22"/>
      <c r="K1877" s="4"/>
      <c r="Z1877" s="13">
        <f t="shared" si="58"/>
        <v>0</v>
      </c>
      <c r="AA1877" s="13">
        <f t="shared" si="59"/>
        <v>0</v>
      </c>
    </row>
    <row r="1878" spans="7:27" ht="12.75">
      <c r="G1878" s="22"/>
      <c r="K1878" s="4"/>
      <c r="Z1878" s="13">
        <f t="shared" si="58"/>
        <v>0</v>
      </c>
      <c r="AA1878" s="13">
        <f t="shared" si="59"/>
        <v>0</v>
      </c>
    </row>
    <row r="1879" spans="7:27" ht="12.75">
      <c r="G1879" s="22"/>
      <c r="K1879" s="4"/>
      <c r="Z1879" s="13">
        <f t="shared" si="58"/>
        <v>0</v>
      </c>
      <c r="AA1879" s="13">
        <f t="shared" si="59"/>
        <v>0</v>
      </c>
    </row>
    <row r="1880" spans="7:27" ht="12.75">
      <c r="G1880" s="22"/>
      <c r="K1880" s="4"/>
      <c r="Z1880" s="13">
        <f t="shared" si="58"/>
        <v>0</v>
      </c>
      <c r="AA1880" s="13">
        <f t="shared" si="59"/>
        <v>0</v>
      </c>
    </row>
    <row r="1881" spans="7:27" ht="12.75">
      <c r="G1881" s="22"/>
      <c r="K1881" s="4"/>
      <c r="Z1881" s="13">
        <f t="shared" si="58"/>
        <v>0</v>
      </c>
      <c r="AA1881" s="13">
        <f t="shared" si="59"/>
        <v>0</v>
      </c>
    </row>
    <row r="1882" spans="7:27" ht="12.75">
      <c r="G1882" s="22"/>
      <c r="K1882" s="4"/>
      <c r="Z1882" s="13">
        <f t="shared" si="58"/>
        <v>0</v>
      </c>
      <c r="AA1882" s="13">
        <f t="shared" si="59"/>
        <v>0</v>
      </c>
    </row>
    <row r="1883" spans="7:27" ht="12.75">
      <c r="G1883" s="22"/>
      <c r="K1883" s="4"/>
      <c r="Z1883" s="13">
        <f t="shared" si="58"/>
        <v>0</v>
      </c>
      <c r="AA1883" s="13">
        <f t="shared" si="59"/>
        <v>0</v>
      </c>
    </row>
    <row r="1884" spans="7:27" ht="12.75">
      <c r="G1884" s="22"/>
      <c r="K1884" s="4"/>
      <c r="Z1884" s="13">
        <f t="shared" si="58"/>
        <v>0</v>
      </c>
      <c r="AA1884" s="13">
        <f t="shared" si="59"/>
        <v>0</v>
      </c>
    </row>
    <row r="1885" spans="7:27" ht="12.75">
      <c r="G1885" s="22"/>
      <c r="K1885" s="4"/>
      <c r="Z1885" s="13">
        <f t="shared" si="58"/>
        <v>0</v>
      </c>
      <c r="AA1885" s="13">
        <f t="shared" si="59"/>
        <v>0</v>
      </c>
    </row>
    <row r="1886" spans="7:27" ht="12.75">
      <c r="G1886" s="22"/>
      <c r="K1886" s="4"/>
      <c r="Z1886" s="13">
        <f t="shared" si="58"/>
        <v>0</v>
      </c>
      <c r="AA1886" s="13">
        <f t="shared" si="59"/>
        <v>0</v>
      </c>
    </row>
    <row r="1887" spans="7:27" ht="12.75">
      <c r="G1887" s="22"/>
      <c r="K1887" s="4"/>
      <c r="Z1887" s="13">
        <f t="shared" si="58"/>
        <v>0</v>
      </c>
      <c r="AA1887" s="13">
        <f t="shared" si="59"/>
        <v>0</v>
      </c>
    </row>
    <row r="1888" spans="7:27" ht="12.75">
      <c r="G1888" s="22"/>
      <c r="K1888" s="4"/>
      <c r="Z1888" s="13">
        <f t="shared" si="58"/>
        <v>0</v>
      </c>
      <c r="AA1888" s="13">
        <f t="shared" si="59"/>
        <v>0</v>
      </c>
    </row>
    <row r="1889" spans="7:27" ht="12.75">
      <c r="G1889" s="22"/>
      <c r="K1889" s="4"/>
      <c r="Z1889" s="13">
        <f t="shared" si="58"/>
        <v>0</v>
      </c>
      <c r="AA1889" s="13">
        <f t="shared" si="59"/>
        <v>0</v>
      </c>
    </row>
    <row r="1890" spans="7:27" ht="12.75">
      <c r="G1890" s="22"/>
      <c r="K1890" s="4"/>
      <c r="Z1890" s="13">
        <f t="shared" si="58"/>
        <v>0</v>
      </c>
      <c r="AA1890" s="13">
        <f t="shared" si="59"/>
        <v>0</v>
      </c>
    </row>
    <row r="1891" spans="7:27" ht="12.75">
      <c r="G1891" s="22"/>
      <c r="K1891" s="4"/>
      <c r="Z1891" s="13">
        <f t="shared" si="58"/>
        <v>0</v>
      </c>
      <c r="AA1891" s="13">
        <f t="shared" si="59"/>
        <v>0</v>
      </c>
    </row>
    <row r="1892" spans="7:27" ht="12.75">
      <c r="G1892" s="22"/>
      <c r="K1892" s="4"/>
      <c r="Z1892" s="13">
        <f t="shared" si="58"/>
        <v>0</v>
      </c>
      <c r="AA1892" s="13">
        <f t="shared" si="59"/>
        <v>0</v>
      </c>
    </row>
    <row r="1893" spans="7:27" ht="12.75">
      <c r="G1893" s="22"/>
      <c r="K1893" s="4"/>
      <c r="Z1893" s="13">
        <f t="shared" si="58"/>
        <v>0</v>
      </c>
      <c r="AA1893" s="13">
        <f t="shared" si="59"/>
        <v>0</v>
      </c>
    </row>
    <row r="1894" spans="7:27" ht="12.75">
      <c r="G1894" s="22"/>
      <c r="K1894" s="4"/>
      <c r="Z1894" s="13">
        <f t="shared" si="58"/>
        <v>0</v>
      </c>
      <c r="AA1894" s="13">
        <f t="shared" si="59"/>
        <v>0</v>
      </c>
    </row>
    <row r="1895" spans="7:27" ht="12.75">
      <c r="G1895" s="22"/>
      <c r="K1895" s="4"/>
      <c r="Z1895" s="13">
        <f t="shared" si="58"/>
        <v>0</v>
      </c>
      <c r="AA1895" s="13">
        <f t="shared" si="59"/>
        <v>0</v>
      </c>
    </row>
    <row r="1896" spans="7:27" ht="12.75">
      <c r="G1896" s="22"/>
      <c r="K1896" s="4"/>
      <c r="Z1896" s="13">
        <f t="shared" si="58"/>
        <v>0</v>
      </c>
      <c r="AA1896" s="13">
        <f t="shared" si="59"/>
        <v>0</v>
      </c>
    </row>
    <row r="1897" spans="7:27" ht="12.75">
      <c r="G1897" s="22"/>
      <c r="K1897" s="4"/>
      <c r="Z1897" s="13">
        <f t="shared" si="58"/>
        <v>0</v>
      </c>
      <c r="AA1897" s="13">
        <f t="shared" si="59"/>
        <v>0</v>
      </c>
    </row>
    <row r="1898" spans="7:27" ht="12.75">
      <c r="G1898" s="22"/>
      <c r="K1898" s="4"/>
      <c r="Z1898" s="13">
        <f t="shared" si="58"/>
        <v>0</v>
      </c>
      <c r="AA1898" s="13">
        <f t="shared" si="59"/>
        <v>0</v>
      </c>
    </row>
    <row r="1899" spans="7:27" ht="12.75">
      <c r="G1899" s="22"/>
      <c r="K1899" s="4"/>
      <c r="Z1899" s="13">
        <f t="shared" si="58"/>
        <v>0</v>
      </c>
      <c r="AA1899" s="13">
        <f t="shared" si="59"/>
        <v>0</v>
      </c>
    </row>
    <row r="1900" spans="7:27" ht="12.75">
      <c r="G1900" s="22"/>
      <c r="K1900" s="4"/>
      <c r="Z1900" s="13">
        <f t="shared" si="58"/>
        <v>0</v>
      </c>
      <c r="AA1900" s="13">
        <f t="shared" si="59"/>
        <v>0</v>
      </c>
    </row>
    <row r="1901" spans="7:27" ht="12.75">
      <c r="G1901" s="22"/>
      <c r="K1901" s="4"/>
      <c r="Z1901" s="13">
        <f t="shared" si="58"/>
        <v>0</v>
      </c>
      <c r="AA1901" s="13">
        <f t="shared" si="59"/>
        <v>0</v>
      </c>
    </row>
    <row r="1902" spans="7:27" ht="12.75">
      <c r="G1902" s="22"/>
      <c r="K1902" s="4"/>
      <c r="Z1902" s="13">
        <f t="shared" si="58"/>
        <v>0</v>
      </c>
      <c r="AA1902" s="13">
        <f t="shared" si="59"/>
        <v>0</v>
      </c>
    </row>
    <row r="1903" spans="7:27" ht="12.75">
      <c r="G1903" s="22"/>
      <c r="K1903" s="4"/>
      <c r="Z1903" s="13">
        <f t="shared" si="58"/>
        <v>0</v>
      </c>
      <c r="AA1903" s="13">
        <f t="shared" si="59"/>
        <v>0</v>
      </c>
    </row>
    <row r="1904" spans="7:27" ht="12.75">
      <c r="G1904" s="22"/>
      <c r="K1904" s="4"/>
      <c r="Z1904" s="13">
        <f t="shared" si="58"/>
        <v>0</v>
      </c>
      <c r="AA1904" s="13">
        <f t="shared" si="59"/>
        <v>0</v>
      </c>
    </row>
    <row r="1905" spans="7:27" ht="12.75">
      <c r="G1905" s="22"/>
      <c r="K1905" s="4"/>
      <c r="Z1905" s="13">
        <f t="shared" si="58"/>
        <v>0</v>
      </c>
      <c r="AA1905" s="13">
        <f t="shared" si="59"/>
        <v>0</v>
      </c>
    </row>
    <row r="1906" spans="7:27" ht="12.75">
      <c r="G1906" s="22"/>
      <c r="K1906" s="4"/>
      <c r="Z1906" s="13">
        <f t="shared" si="58"/>
        <v>0</v>
      </c>
      <c r="AA1906" s="13">
        <f t="shared" si="59"/>
        <v>0</v>
      </c>
    </row>
    <row r="1907" spans="7:27" ht="12.75">
      <c r="G1907" s="22"/>
      <c r="K1907" s="4"/>
      <c r="Z1907" s="13">
        <f t="shared" si="58"/>
        <v>0</v>
      </c>
      <c r="AA1907" s="13">
        <f t="shared" si="59"/>
        <v>0</v>
      </c>
    </row>
    <row r="1908" spans="7:27" ht="12.75">
      <c r="G1908" s="22"/>
      <c r="K1908" s="4"/>
      <c r="Z1908" s="13">
        <f t="shared" si="58"/>
        <v>0</v>
      </c>
      <c r="AA1908" s="13">
        <f t="shared" si="59"/>
        <v>0</v>
      </c>
    </row>
    <row r="1909" spans="7:27" ht="12.75">
      <c r="G1909" s="22"/>
      <c r="K1909" s="4"/>
      <c r="Z1909" s="13">
        <f t="shared" si="58"/>
        <v>0</v>
      </c>
      <c r="AA1909" s="13">
        <f t="shared" si="59"/>
        <v>0</v>
      </c>
    </row>
    <row r="1910" spans="7:27" ht="12.75">
      <c r="G1910" s="22"/>
      <c r="K1910" s="4"/>
      <c r="Z1910" s="13">
        <f t="shared" si="58"/>
        <v>0</v>
      </c>
      <c r="AA1910" s="13">
        <f t="shared" si="59"/>
        <v>0</v>
      </c>
    </row>
    <row r="1911" spans="7:27" ht="12.75">
      <c r="G1911" s="22"/>
      <c r="K1911" s="4"/>
      <c r="Z1911" s="13">
        <f t="shared" si="58"/>
        <v>0</v>
      </c>
      <c r="AA1911" s="13">
        <f t="shared" si="59"/>
        <v>0</v>
      </c>
    </row>
    <row r="1912" spans="7:27" ht="12.75">
      <c r="G1912" s="22"/>
      <c r="K1912" s="4"/>
      <c r="Z1912" s="13">
        <f t="shared" si="58"/>
        <v>0</v>
      </c>
      <c r="AA1912" s="13">
        <f t="shared" si="59"/>
        <v>0</v>
      </c>
    </row>
    <row r="1913" spans="7:27" ht="12.75">
      <c r="G1913" s="22"/>
      <c r="K1913" s="4"/>
      <c r="Z1913" s="13">
        <f t="shared" si="58"/>
        <v>0</v>
      </c>
      <c r="AA1913" s="13">
        <f t="shared" si="59"/>
        <v>0</v>
      </c>
    </row>
    <row r="1914" spans="7:27" ht="12.75">
      <c r="G1914" s="22"/>
      <c r="K1914" s="4"/>
      <c r="Z1914" s="13">
        <f t="shared" si="58"/>
        <v>0</v>
      </c>
      <c r="AA1914" s="13">
        <f t="shared" si="59"/>
        <v>0</v>
      </c>
    </row>
    <row r="1915" spans="7:27" ht="12.75">
      <c r="G1915" s="22"/>
      <c r="K1915" s="4"/>
      <c r="Z1915" s="13">
        <f t="shared" si="58"/>
        <v>0</v>
      </c>
      <c r="AA1915" s="13">
        <f t="shared" si="59"/>
        <v>0</v>
      </c>
    </row>
    <row r="1916" spans="7:27" ht="12.75">
      <c r="G1916" s="22"/>
      <c r="K1916" s="4"/>
      <c r="Z1916" s="13">
        <f t="shared" si="58"/>
        <v>0</v>
      </c>
      <c r="AA1916" s="13">
        <f t="shared" si="59"/>
        <v>0</v>
      </c>
    </row>
    <row r="1917" spans="7:27" ht="12.75">
      <c r="G1917" s="22"/>
      <c r="K1917" s="4"/>
      <c r="Z1917" s="13">
        <f t="shared" si="58"/>
        <v>0</v>
      </c>
      <c r="AA1917" s="13">
        <f t="shared" si="59"/>
        <v>0</v>
      </c>
    </row>
    <row r="1918" spans="7:27" ht="12.75">
      <c r="G1918" s="22"/>
      <c r="K1918" s="4"/>
      <c r="Z1918" s="13">
        <f t="shared" si="58"/>
        <v>0</v>
      </c>
      <c r="AA1918" s="13">
        <f t="shared" si="59"/>
        <v>0</v>
      </c>
    </row>
    <row r="1919" spans="7:27" ht="12.75">
      <c r="G1919" s="22"/>
      <c r="K1919" s="4"/>
      <c r="Z1919" s="13">
        <f t="shared" si="58"/>
        <v>0</v>
      </c>
      <c r="AA1919" s="13">
        <f t="shared" si="59"/>
        <v>0</v>
      </c>
    </row>
    <row r="1920" spans="7:27" ht="12.75">
      <c r="G1920" s="22"/>
      <c r="K1920" s="4"/>
      <c r="Z1920" s="13">
        <f t="shared" si="58"/>
        <v>0</v>
      </c>
      <c r="AA1920" s="13">
        <f t="shared" si="59"/>
        <v>0</v>
      </c>
    </row>
    <row r="1921" spans="7:27" ht="12.75">
      <c r="G1921" s="22"/>
      <c r="K1921" s="4"/>
      <c r="Z1921" s="13">
        <f t="shared" si="58"/>
        <v>0</v>
      </c>
      <c r="AA1921" s="13">
        <f t="shared" si="59"/>
        <v>0</v>
      </c>
    </row>
    <row r="1922" spans="7:27" ht="12.75">
      <c r="G1922" s="22"/>
      <c r="K1922" s="4"/>
      <c r="Z1922" s="13">
        <f t="shared" si="58"/>
        <v>0</v>
      </c>
      <c r="AA1922" s="13">
        <f t="shared" si="59"/>
        <v>0</v>
      </c>
    </row>
    <row r="1923" spans="7:27" ht="12.75">
      <c r="G1923" s="22"/>
      <c r="K1923" s="4"/>
      <c r="Z1923" s="13">
        <f t="shared" si="58"/>
        <v>0</v>
      </c>
      <c r="AA1923" s="13">
        <f t="shared" si="59"/>
        <v>0</v>
      </c>
    </row>
    <row r="1924" spans="7:27" ht="12.75">
      <c r="G1924" s="22"/>
      <c r="K1924" s="4"/>
      <c r="Z1924" s="13">
        <f t="shared" si="58"/>
        <v>0</v>
      </c>
      <c r="AA1924" s="13">
        <f t="shared" si="59"/>
        <v>0</v>
      </c>
    </row>
    <row r="1925" spans="7:27" ht="12.75">
      <c r="G1925" s="22"/>
      <c r="K1925" s="4"/>
      <c r="Z1925" s="13">
        <f t="shared" si="58"/>
        <v>0</v>
      </c>
      <c r="AA1925" s="13">
        <f t="shared" si="59"/>
        <v>0</v>
      </c>
    </row>
    <row r="1926" spans="7:27" ht="12.75">
      <c r="G1926" s="22"/>
      <c r="K1926" s="4"/>
      <c r="Z1926" s="13">
        <f aca="true" t="shared" si="60" ref="Z1926:Z1989">M1926+(N1926/60)</f>
        <v>0</v>
      </c>
      <c r="AA1926" s="13">
        <f t="shared" si="59"/>
        <v>0</v>
      </c>
    </row>
    <row r="1927" spans="7:27" ht="12.75">
      <c r="G1927" s="22"/>
      <c r="K1927" s="4"/>
      <c r="Z1927" s="13">
        <f t="shared" si="60"/>
        <v>0</v>
      </c>
      <c r="AA1927" s="13">
        <f t="shared" si="59"/>
        <v>0</v>
      </c>
    </row>
    <row r="1928" spans="7:27" ht="12.75">
      <c r="G1928" s="22"/>
      <c r="K1928" s="4"/>
      <c r="Z1928" s="13">
        <f t="shared" si="60"/>
        <v>0</v>
      </c>
      <c r="AA1928" s="13">
        <f t="shared" si="59"/>
        <v>0</v>
      </c>
    </row>
    <row r="1929" spans="7:27" ht="12.75">
      <c r="G1929" s="22"/>
      <c r="K1929" s="4"/>
      <c r="Z1929" s="13">
        <f t="shared" si="60"/>
        <v>0</v>
      </c>
      <c r="AA1929" s="13">
        <f t="shared" si="59"/>
        <v>0</v>
      </c>
    </row>
    <row r="1930" spans="7:27" ht="12.75">
      <c r="G1930" s="22"/>
      <c r="K1930" s="4"/>
      <c r="Z1930" s="13">
        <f t="shared" si="60"/>
        <v>0</v>
      </c>
      <c r="AA1930" s="13">
        <f t="shared" si="59"/>
        <v>0</v>
      </c>
    </row>
    <row r="1931" spans="7:27" ht="12.75">
      <c r="G1931" s="22"/>
      <c r="K1931" s="4"/>
      <c r="Z1931" s="13">
        <f t="shared" si="60"/>
        <v>0</v>
      </c>
      <c r="AA1931" s="13">
        <f t="shared" si="59"/>
        <v>0</v>
      </c>
    </row>
    <row r="1932" spans="7:27" ht="12.75">
      <c r="G1932" s="22"/>
      <c r="K1932" s="4"/>
      <c r="Z1932" s="13">
        <f t="shared" si="60"/>
        <v>0</v>
      </c>
      <c r="AA1932" s="13">
        <f t="shared" si="59"/>
        <v>0</v>
      </c>
    </row>
    <row r="1933" spans="7:27" ht="12.75">
      <c r="G1933" s="22"/>
      <c r="K1933" s="4"/>
      <c r="Z1933" s="13">
        <f t="shared" si="60"/>
        <v>0</v>
      </c>
      <c r="AA1933" s="13">
        <f t="shared" si="59"/>
        <v>0</v>
      </c>
    </row>
    <row r="1934" spans="7:27" ht="12.75">
      <c r="G1934" s="22"/>
      <c r="K1934" s="4"/>
      <c r="Z1934" s="13">
        <f t="shared" si="60"/>
        <v>0</v>
      </c>
      <c r="AA1934" s="13">
        <f aca="true" t="shared" si="61" ref="AA1934:AA1997">IF(R1934="W",(P1934*-1+(Q1934/-60)),P1934+(Q1934/60))</f>
        <v>0</v>
      </c>
    </row>
    <row r="1935" spans="7:27" ht="12.75">
      <c r="G1935" s="22"/>
      <c r="K1935" s="4"/>
      <c r="Z1935" s="13">
        <f t="shared" si="60"/>
        <v>0</v>
      </c>
      <c r="AA1935" s="13">
        <f t="shared" si="61"/>
        <v>0</v>
      </c>
    </row>
    <row r="1936" spans="7:27" ht="12.75">
      <c r="G1936" s="22"/>
      <c r="K1936" s="4"/>
      <c r="Z1936" s="13">
        <f t="shared" si="60"/>
        <v>0</v>
      </c>
      <c r="AA1936" s="13">
        <f t="shared" si="61"/>
        <v>0</v>
      </c>
    </row>
    <row r="1937" spans="7:27" ht="12.75">
      <c r="G1937" s="22"/>
      <c r="K1937" s="4"/>
      <c r="Z1937" s="13">
        <f t="shared" si="60"/>
        <v>0</v>
      </c>
      <c r="AA1937" s="13">
        <f t="shared" si="61"/>
        <v>0</v>
      </c>
    </row>
    <row r="1938" spans="7:27" ht="12.75">
      <c r="G1938" s="22"/>
      <c r="K1938" s="4"/>
      <c r="Z1938" s="13">
        <f t="shared" si="60"/>
        <v>0</v>
      </c>
      <c r="AA1938" s="13">
        <f t="shared" si="61"/>
        <v>0</v>
      </c>
    </row>
    <row r="1939" spans="7:27" ht="12.75">
      <c r="G1939" s="22"/>
      <c r="K1939" s="4"/>
      <c r="Z1939" s="13">
        <f t="shared" si="60"/>
        <v>0</v>
      </c>
      <c r="AA1939" s="13">
        <f t="shared" si="61"/>
        <v>0</v>
      </c>
    </row>
    <row r="1940" spans="7:27" ht="12.75">
      <c r="G1940" s="22"/>
      <c r="K1940" s="4"/>
      <c r="Z1940" s="13">
        <f t="shared" si="60"/>
        <v>0</v>
      </c>
      <c r="AA1940" s="13">
        <f t="shared" si="61"/>
        <v>0</v>
      </c>
    </row>
    <row r="1941" spans="7:27" ht="12.75">
      <c r="G1941" s="22"/>
      <c r="K1941" s="4"/>
      <c r="Z1941" s="13">
        <f t="shared" si="60"/>
        <v>0</v>
      </c>
      <c r="AA1941" s="13">
        <f t="shared" si="61"/>
        <v>0</v>
      </c>
    </row>
    <row r="1942" spans="7:27" ht="12.75">
      <c r="G1942" s="22"/>
      <c r="K1942" s="4"/>
      <c r="Z1942" s="13">
        <f t="shared" si="60"/>
        <v>0</v>
      </c>
      <c r="AA1942" s="13">
        <f t="shared" si="61"/>
        <v>0</v>
      </c>
    </row>
    <row r="1943" spans="7:27" ht="12.75">
      <c r="G1943" s="22"/>
      <c r="K1943" s="4"/>
      <c r="Z1943" s="13">
        <f t="shared" si="60"/>
        <v>0</v>
      </c>
      <c r="AA1943" s="13">
        <f t="shared" si="61"/>
        <v>0</v>
      </c>
    </row>
    <row r="1944" spans="7:27" ht="12.75">
      <c r="G1944" s="22"/>
      <c r="K1944" s="4"/>
      <c r="Z1944" s="13">
        <f t="shared" si="60"/>
        <v>0</v>
      </c>
      <c r="AA1944" s="13">
        <f t="shared" si="61"/>
        <v>0</v>
      </c>
    </row>
    <row r="1945" spans="7:27" ht="12.75">
      <c r="G1945" s="22"/>
      <c r="K1945" s="4"/>
      <c r="Z1945" s="13">
        <f t="shared" si="60"/>
        <v>0</v>
      </c>
      <c r="AA1945" s="13">
        <f t="shared" si="61"/>
        <v>0</v>
      </c>
    </row>
    <row r="1946" spans="7:27" ht="12.75">
      <c r="G1946" s="22"/>
      <c r="K1946" s="4"/>
      <c r="Z1946" s="13">
        <f t="shared" si="60"/>
        <v>0</v>
      </c>
      <c r="AA1946" s="13">
        <f t="shared" si="61"/>
        <v>0</v>
      </c>
    </row>
    <row r="1947" spans="7:27" ht="12.75">
      <c r="G1947" s="22"/>
      <c r="K1947" s="4"/>
      <c r="Z1947" s="13">
        <f t="shared" si="60"/>
        <v>0</v>
      </c>
      <c r="AA1947" s="13">
        <f t="shared" si="61"/>
        <v>0</v>
      </c>
    </row>
    <row r="1948" spans="7:27" ht="12.75">
      <c r="G1948" s="22"/>
      <c r="K1948" s="4"/>
      <c r="Z1948" s="13">
        <f t="shared" si="60"/>
        <v>0</v>
      </c>
      <c r="AA1948" s="13">
        <f t="shared" si="61"/>
        <v>0</v>
      </c>
    </row>
    <row r="1949" spans="7:27" ht="12.75">
      <c r="G1949" s="22"/>
      <c r="K1949" s="4"/>
      <c r="Z1949" s="13">
        <f t="shared" si="60"/>
        <v>0</v>
      </c>
      <c r="AA1949" s="13">
        <f t="shared" si="61"/>
        <v>0</v>
      </c>
    </row>
    <row r="1950" spans="7:27" ht="12.75">
      <c r="G1950" s="22"/>
      <c r="K1950" s="4"/>
      <c r="Z1950" s="13">
        <f t="shared" si="60"/>
        <v>0</v>
      </c>
      <c r="AA1950" s="13">
        <f t="shared" si="61"/>
        <v>0</v>
      </c>
    </row>
    <row r="1951" spans="7:27" ht="12.75">
      <c r="G1951" s="22"/>
      <c r="K1951" s="4"/>
      <c r="Z1951" s="13">
        <f t="shared" si="60"/>
        <v>0</v>
      </c>
      <c r="AA1951" s="13">
        <f t="shared" si="61"/>
        <v>0</v>
      </c>
    </row>
    <row r="1952" spans="7:27" ht="12.75">
      <c r="G1952" s="22"/>
      <c r="K1952" s="4"/>
      <c r="Z1952" s="13">
        <f t="shared" si="60"/>
        <v>0</v>
      </c>
      <c r="AA1952" s="13">
        <f t="shared" si="61"/>
        <v>0</v>
      </c>
    </row>
    <row r="1953" spans="7:27" ht="12.75">
      <c r="G1953" s="22"/>
      <c r="K1953" s="4"/>
      <c r="Z1953" s="13">
        <f t="shared" si="60"/>
        <v>0</v>
      </c>
      <c r="AA1953" s="13">
        <f t="shared" si="61"/>
        <v>0</v>
      </c>
    </row>
    <row r="1954" spans="7:27" ht="12.75">
      <c r="G1954" s="22"/>
      <c r="K1954" s="4"/>
      <c r="Z1954" s="13">
        <f t="shared" si="60"/>
        <v>0</v>
      </c>
      <c r="AA1954" s="13">
        <f t="shared" si="61"/>
        <v>0</v>
      </c>
    </row>
    <row r="1955" spans="7:27" ht="12.75">
      <c r="G1955" s="22"/>
      <c r="K1955" s="4"/>
      <c r="Z1955" s="13">
        <f t="shared" si="60"/>
        <v>0</v>
      </c>
      <c r="AA1955" s="13">
        <f t="shared" si="61"/>
        <v>0</v>
      </c>
    </row>
    <row r="1956" spans="7:27" ht="12.75">
      <c r="G1956" s="22"/>
      <c r="K1956" s="4"/>
      <c r="Z1956" s="13">
        <f t="shared" si="60"/>
        <v>0</v>
      </c>
      <c r="AA1956" s="13">
        <f t="shared" si="61"/>
        <v>0</v>
      </c>
    </row>
    <row r="1957" spans="7:27" ht="12.75">
      <c r="G1957" s="22"/>
      <c r="K1957" s="4"/>
      <c r="Z1957" s="13">
        <f t="shared" si="60"/>
        <v>0</v>
      </c>
      <c r="AA1957" s="13">
        <f t="shared" si="61"/>
        <v>0</v>
      </c>
    </row>
    <row r="1958" spans="7:27" ht="12.75">
      <c r="G1958" s="22"/>
      <c r="K1958" s="4"/>
      <c r="Z1958" s="13">
        <f t="shared" si="60"/>
        <v>0</v>
      </c>
      <c r="AA1958" s="13">
        <f t="shared" si="61"/>
        <v>0</v>
      </c>
    </row>
    <row r="1959" spans="7:27" ht="12.75">
      <c r="G1959" s="22"/>
      <c r="K1959" s="4"/>
      <c r="Z1959" s="13">
        <f t="shared" si="60"/>
        <v>0</v>
      </c>
      <c r="AA1959" s="13">
        <f t="shared" si="61"/>
        <v>0</v>
      </c>
    </row>
    <row r="1960" spans="7:27" ht="12.75">
      <c r="G1960" s="22"/>
      <c r="K1960" s="4"/>
      <c r="Z1960" s="13">
        <f t="shared" si="60"/>
        <v>0</v>
      </c>
      <c r="AA1960" s="13">
        <f t="shared" si="61"/>
        <v>0</v>
      </c>
    </row>
    <row r="1961" spans="7:27" ht="12.75">
      <c r="G1961" s="22"/>
      <c r="K1961" s="4"/>
      <c r="Z1961" s="13">
        <f t="shared" si="60"/>
        <v>0</v>
      </c>
      <c r="AA1961" s="13">
        <f t="shared" si="61"/>
        <v>0</v>
      </c>
    </row>
    <row r="1962" spans="7:27" ht="12.75">
      <c r="G1962" s="22"/>
      <c r="K1962" s="4"/>
      <c r="Z1962" s="13">
        <f t="shared" si="60"/>
        <v>0</v>
      </c>
      <c r="AA1962" s="13">
        <f t="shared" si="61"/>
        <v>0</v>
      </c>
    </row>
    <row r="1963" spans="7:27" ht="12.75">
      <c r="G1963" s="22"/>
      <c r="K1963" s="4"/>
      <c r="Z1963" s="13">
        <f t="shared" si="60"/>
        <v>0</v>
      </c>
      <c r="AA1963" s="13">
        <f t="shared" si="61"/>
        <v>0</v>
      </c>
    </row>
    <row r="1964" spans="7:27" ht="12.75">
      <c r="G1964" s="22"/>
      <c r="K1964" s="4"/>
      <c r="Z1964" s="13">
        <f t="shared" si="60"/>
        <v>0</v>
      </c>
      <c r="AA1964" s="13">
        <f t="shared" si="61"/>
        <v>0</v>
      </c>
    </row>
    <row r="1965" spans="7:27" ht="12.75">
      <c r="G1965" s="22"/>
      <c r="K1965" s="4"/>
      <c r="Z1965" s="13">
        <f t="shared" si="60"/>
        <v>0</v>
      </c>
      <c r="AA1965" s="13">
        <f t="shared" si="61"/>
        <v>0</v>
      </c>
    </row>
    <row r="1966" spans="7:27" ht="12.75">
      <c r="G1966" s="22"/>
      <c r="K1966" s="4"/>
      <c r="Z1966" s="13">
        <f t="shared" si="60"/>
        <v>0</v>
      </c>
      <c r="AA1966" s="13">
        <f t="shared" si="61"/>
        <v>0</v>
      </c>
    </row>
    <row r="1967" spans="7:27" ht="12.75">
      <c r="G1967" s="22"/>
      <c r="K1967" s="4"/>
      <c r="Z1967" s="13">
        <f t="shared" si="60"/>
        <v>0</v>
      </c>
      <c r="AA1967" s="13">
        <f t="shared" si="61"/>
        <v>0</v>
      </c>
    </row>
    <row r="1968" spans="7:27" ht="12.75">
      <c r="G1968" s="22"/>
      <c r="K1968" s="4"/>
      <c r="Z1968" s="13">
        <f t="shared" si="60"/>
        <v>0</v>
      </c>
      <c r="AA1968" s="13">
        <f t="shared" si="61"/>
        <v>0</v>
      </c>
    </row>
    <row r="1969" spans="7:27" ht="12.75">
      <c r="G1969" s="22"/>
      <c r="K1969" s="4"/>
      <c r="Z1969" s="13">
        <f t="shared" si="60"/>
        <v>0</v>
      </c>
      <c r="AA1969" s="13">
        <f t="shared" si="61"/>
        <v>0</v>
      </c>
    </row>
    <row r="1970" spans="7:27" ht="12.75">
      <c r="G1970" s="22"/>
      <c r="K1970" s="4"/>
      <c r="Z1970" s="13">
        <f t="shared" si="60"/>
        <v>0</v>
      </c>
      <c r="AA1970" s="13">
        <f t="shared" si="61"/>
        <v>0</v>
      </c>
    </row>
    <row r="1971" spans="7:27" ht="12.75">
      <c r="G1971" s="22"/>
      <c r="K1971" s="4"/>
      <c r="Z1971" s="13">
        <f t="shared" si="60"/>
        <v>0</v>
      </c>
      <c r="AA1971" s="13">
        <f t="shared" si="61"/>
        <v>0</v>
      </c>
    </row>
    <row r="1972" spans="7:27" ht="12.75">
      <c r="G1972" s="22"/>
      <c r="K1972" s="4"/>
      <c r="Z1972" s="13">
        <f t="shared" si="60"/>
        <v>0</v>
      </c>
      <c r="AA1972" s="13">
        <f t="shared" si="61"/>
        <v>0</v>
      </c>
    </row>
    <row r="1973" spans="7:27" ht="12.75">
      <c r="G1973" s="22"/>
      <c r="K1973" s="4"/>
      <c r="Z1973" s="13">
        <f t="shared" si="60"/>
        <v>0</v>
      </c>
      <c r="AA1973" s="13">
        <f t="shared" si="61"/>
        <v>0</v>
      </c>
    </row>
    <row r="1974" spans="7:27" ht="12.75">
      <c r="G1974" s="22"/>
      <c r="K1974" s="4"/>
      <c r="Z1974" s="13">
        <f t="shared" si="60"/>
        <v>0</v>
      </c>
      <c r="AA1974" s="13">
        <f t="shared" si="61"/>
        <v>0</v>
      </c>
    </row>
    <row r="1975" spans="7:27" ht="12.75">
      <c r="G1975" s="22"/>
      <c r="K1975" s="4"/>
      <c r="Z1975" s="13">
        <f t="shared" si="60"/>
        <v>0</v>
      </c>
      <c r="AA1975" s="13">
        <f t="shared" si="61"/>
        <v>0</v>
      </c>
    </row>
    <row r="1976" spans="7:27" ht="12.75">
      <c r="G1976" s="22"/>
      <c r="K1976" s="4"/>
      <c r="Z1976" s="13">
        <f t="shared" si="60"/>
        <v>0</v>
      </c>
      <c r="AA1976" s="13">
        <f t="shared" si="61"/>
        <v>0</v>
      </c>
    </row>
    <row r="1977" spans="7:27" ht="12.75">
      <c r="G1977" s="22"/>
      <c r="K1977" s="4"/>
      <c r="Z1977" s="13">
        <f t="shared" si="60"/>
        <v>0</v>
      </c>
      <c r="AA1977" s="13">
        <f t="shared" si="61"/>
        <v>0</v>
      </c>
    </row>
    <row r="1978" spans="7:27" ht="12.75">
      <c r="G1978" s="22"/>
      <c r="K1978" s="4"/>
      <c r="Z1978" s="13">
        <f t="shared" si="60"/>
        <v>0</v>
      </c>
      <c r="AA1978" s="13">
        <f t="shared" si="61"/>
        <v>0</v>
      </c>
    </row>
    <row r="1979" spans="7:27" ht="12.75">
      <c r="G1979" s="22"/>
      <c r="K1979" s="4"/>
      <c r="Z1979" s="13">
        <f t="shared" si="60"/>
        <v>0</v>
      </c>
      <c r="AA1979" s="13">
        <f t="shared" si="61"/>
        <v>0</v>
      </c>
    </row>
    <row r="1980" spans="7:27" ht="12.75">
      <c r="G1980" s="22"/>
      <c r="K1980" s="4"/>
      <c r="Z1980" s="13">
        <f t="shared" si="60"/>
        <v>0</v>
      </c>
      <c r="AA1980" s="13">
        <f t="shared" si="61"/>
        <v>0</v>
      </c>
    </row>
    <row r="1981" spans="7:27" ht="12.75">
      <c r="G1981" s="22"/>
      <c r="K1981" s="4"/>
      <c r="Z1981" s="13">
        <f t="shared" si="60"/>
        <v>0</v>
      </c>
      <c r="AA1981" s="13">
        <f t="shared" si="61"/>
        <v>0</v>
      </c>
    </row>
    <row r="1982" spans="7:27" ht="12.75">
      <c r="G1982" s="22"/>
      <c r="K1982" s="4"/>
      <c r="Z1982" s="13">
        <f t="shared" si="60"/>
        <v>0</v>
      </c>
      <c r="AA1982" s="13">
        <f t="shared" si="61"/>
        <v>0</v>
      </c>
    </row>
    <row r="1983" spans="7:27" ht="12.75">
      <c r="G1983" s="22"/>
      <c r="K1983" s="4"/>
      <c r="Z1983" s="13">
        <f t="shared" si="60"/>
        <v>0</v>
      </c>
      <c r="AA1983" s="13">
        <f t="shared" si="61"/>
        <v>0</v>
      </c>
    </row>
    <row r="1984" spans="7:27" ht="12.75">
      <c r="G1984" s="22"/>
      <c r="K1984" s="4"/>
      <c r="Z1984" s="13">
        <f t="shared" si="60"/>
        <v>0</v>
      </c>
      <c r="AA1984" s="13">
        <f t="shared" si="61"/>
        <v>0</v>
      </c>
    </row>
    <row r="1985" spans="7:27" ht="12.75">
      <c r="G1985" s="22"/>
      <c r="K1985" s="4"/>
      <c r="Z1985" s="13">
        <f t="shared" si="60"/>
        <v>0</v>
      </c>
      <c r="AA1985" s="13">
        <f t="shared" si="61"/>
        <v>0</v>
      </c>
    </row>
    <row r="1986" spans="7:27" ht="12.75">
      <c r="G1986" s="22"/>
      <c r="K1986" s="4"/>
      <c r="Z1986" s="13">
        <f t="shared" si="60"/>
        <v>0</v>
      </c>
      <c r="AA1986" s="13">
        <f t="shared" si="61"/>
        <v>0</v>
      </c>
    </row>
    <row r="1987" spans="7:27" ht="12.75">
      <c r="G1987" s="22"/>
      <c r="K1987" s="4"/>
      <c r="Z1987" s="13">
        <f t="shared" si="60"/>
        <v>0</v>
      </c>
      <c r="AA1987" s="13">
        <f t="shared" si="61"/>
        <v>0</v>
      </c>
    </row>
    <row r="1988" spans="7:27" ht="12.75">
      <c r="G1988" s="22"/>
      <c r="K1988" s="4"/>
      <c r="Z1988" s="13">
        <f t="shared" si="60"/>
        <v>0</v>
      </c>
      <c r="AA1988" s="13">
        <f t="shared" si="61"/>
        <v>0</v>
      </c>
    </row>
    <row r="1989" spans="7:27" ht="12.75">
      <c r="G1989" s="22"/>
      <c r="K1989" s="4"/>
      <c r="Z1989" s="13">
        <f t="shared" si="60"/>
        <v>0</v>
      </c>
      <c r="AA1989" s="13">
        <f t="shared" si="61"/>
        <v>0</v>
      </c>
    </row>
    <row r="1990" spans="7:27" ht="12.75">
      <c r="G1990" s="22"/>
      <c r="K1990" s="4"/>
      <c r="Z1990" s="13">
        <f aca="true" t="shared" si="62" ref="Z1990:Z2053">M1990+(N1990/60)</f>
        <v>0</v>
      </c>
      <c r="AA1990" s="13">
        <f t="shared" si="61"/>
        <v>0</v>
      </c>
    </row>
    <row r="1991" spans="7:27" ht="12.75">
      <c r="G1991" s="22"/>
      <c r="K1991" s="4"/>
      <c r="Z1991" s="13">
        <f t="shared" si="62"/>
        <v>0</v>
      </c>
      <c r="AA1991" s="13">
        <f t="shared" si="61"/>
        <v>0</v>
      </c>
    </row>
    <row r="1992" spans="7:27" ht="12.75">
      <c r="G1992" s="22"/>
      <c r="K1992" s="4"/>
      <c r="Z1992" s="13">
        <f t="shared" si="62"/>
        <v>0</v>
      </c>
      <c r="AA1992" s="13">
        <f t="shared" si="61"/>
        <v>0</v>
      </c>
    </row>
    <row r="1993" spans="7:27" ht="12.75">
      <c r="G1993" s="22"/>
      <c r="K1993" s="4"/>
      <c r="Z1993" s="13">
        <f t="shared" si="62"/>
        <v>0</v>
      </c>
      <c r="AA1993" s="13">
        <f t="shared" si="61"/>
        <v>0</v>
      </c>
    </row>
    <row r="1994" spans="7:27" ht="12.75">
      <c r="G1994" s="22"/>
      <c r="K1994" s="4"/>
      <c r="Z1994" s="13">
        <f t="shared" si="62"/>
        <v>0</v>
      </c>
      <c r="AA1994" s="13">
        <f t="shared" si="61"/>
        <v>0</v>
      </c>
    </row>
    <row r="1995" spans="7:27" ht="12.75">
      <c r="G1995" s="22"/>
      <c r="K1995" s="4"/>
      <c r="Z1995" s="13">
        <f t="shared" si="62"/>
        <v>0</v>
      </c>
      <c r="AA1995" s="13">
        <f t="shared" si="61"/>
        <v>0</v>
      </c>
    </row>
    <row r="1996" spans="7:27" ht="12.75">
      <c r="G1996" s="22"/>
      <c r="K1996" s="4"/>
      <c r="Z1996" s="13">
        <f t="shared" si="62"/>
        <v>0</v>
      </c>
      <c r="AA1996" s="13">
        <f t="shared" si="61"/>
        <v>0</v>
      </c>
    </row>
    <row r="1997" spans="7:27" ht="12.75">
      <c r="G1997" s="22"/>
      <c r="K1997" s="4"/>
      <c r="Z1997" s="13">
        <f t="shared" si="62"/>
        <v>0</v>
      </c>
      <c r="AA1997" s="13">
        <f t="shared" si="61"/>
        <v>0</v>
      </c>
    </row>
    <row r="1998" spans="7:27" ht="12.75">
      <c r="G1998" s="22"/>
      <c r="K1998" s="4"/>
      <c r="Z1998" s="13">
        <f t="shared" si="62"/>
        <v>0</v>
      </c>
      <c r="AA1998" s="13">
        <f aca="true" t="shared" si="63" ref="AA1998:AA2061">IF(R1998="W",(P1998*-1+(Q1998/-60)),P1998+(Q1998/60))</f>
        <v>0</v>
      </c>
    </row>
    <row r="1999" spans="7:27" ht="12.75">
      <c r="G1999" s="22"/>
      <c r="K1999" s="4"/>
      <c r="Z1999" s="13">
        <f t="shared" si="62"/>
        <v>0</v>
      </c>
      <c r="AA1999" s="13">
        <f t="shared" si="63"/>
        <v>0</v>
      </c>
    </row>
    <row r="2000" spans="7:27" ht="12.75">
      <c r="G2000" s="22"/>
      <c r="K2000" s="4"/>
      <c r="Z2000" s="13">
        <f t="shared" si="62"/>
        <v>0</v>
      </c>
      <c r="AA2000" s="13">
        <f t="shared" si="63"/>
        <v>0</v>
      </c>
    </row>
    <row r="2001" spans="7:27" ht="12.75">
      <c r="G2001" s="22"/>
      <c r="K2001" s="4"/>
      <c r="Z2001" s="13">
        <f t="shared" si="62"/>
        <v>0</v>
      </c>
      <c r="AA2001" s="13">
        <f t="shared" si="63"/>
        <v>0</v>
      </c>
    </row>
    <row r="2002" spans="7:27" ht="12.75">
      <c r="G2002" s="22"/>
      <c r="K2002" s="4"/>
      <c r="Z2002" s="13">
        <f t="shared" si="62"/>
        <v>0</v>
      </c>
      <c r="AA2002" s="13">
        <f t="shared" si="63"/>
        <v>0</v>
      </c>
    </row>
    <row r="2003" spans="7:27" ht="12.75">
      <c r="G2003" s="22"/>
      <c r="K2003" s="4"/>
      <c r="Z2003" s="13">
        <f t="shared" si="62"/>
        <v>0</v>
      </c>
      <c r="AA2003" s="13">
        <f t="shared" si="63"/>
        <v>0</v>
      </c>
    </row>
    <row r="2004" spans="7:27" ht="12.75">
      <c r="G2004" s="22"/>
      <c r="K2004" s="4"/>
      <c r="Z2004" s="13">
        <f t="shared" si="62"/>
        <v>0</v>
      </c>
      <c r="AA2004" s="13">
        <f t="shared" si="63"/>
        <v>0</v>
      </c>
    </row>
    <row r="2005" spans="7:27" ht="12.75">
      <c r="G2005" s="22"/>
      <c r="K2005" s="4"/>
      <c r="Z2005" s="13">
        <f t="shared" si="62"/>
        <v>0</v>
      </c>
      <c r="AA2005" s="13">
        <f t="shared" si="63"/>
        <v>0</v>
      </c>
    </row>
    <row r="2006" spans="7:27" ht="12.75">
      <c r="G2006" s="22"/>
      <c r="K2006" s="4"/>
      <c r="Z2006" s="13">
        <f t="shared" si="62"/>
        <v>0</v>
      </c>
      <c r="AA2006" s="13">
        <f t="shared" si="63"/>
        <v>0</v>
      </c>
    </row>
    <row r="2007" spans="7:27" ht="12.75">
      <c r="G2007" s="22"/>
      <c r="K2007" s="4"/>
      <c r="Z2007" s="13">
        <f t="shared" si="62"/>
        <v>0</v>
      </c>
      <c r="AA2007" s="13">
        <f t="shared" si="63"/>
        <v>0</v>
      </c>
    </row>
    <row r="2008" spans="7:27" ht="12.75">
      <c r="G2008" s="22"/>
      <c r="K2008" s="4"/>
      <c r="Z2008" s="13">
        <f t="shared" si="62"/>
        <v>0</v>
      </c>
      <c r="AA2008" s="13">
        <f t="shared" si="63"/>
        <v>0</v>
      </c>
    </row>
    <row r="2009" spans="7:27" ht="12.75">
      <c r="G2009" s="22"/>
      <c r="K2009" s="4"/>
      <c r="Z2009" s="13">
        <f t="shared" si="62"/>
        <v>0</v>
      </c>
      <c r="AA2009" s="13">
        <f t="shared" si="63"/>
        <v>0</v>
      </c>
    </row>
    <row r="2010" spans="7:27" ht="12.75">
      <c r="G2010" s="22"/>
      <c r="K2010" s="4"/>
      <c r="Z2010" s="13">
        <f t="shared" si="62"/>
        <v>0</v>
      </c>
      <c r="AA2010" s="13">
        <f t="shared" si="63"/>
        <v>0</v>
      </c>
    </row>
    <row r="2011" spans="7:27" ht="12.75">
      <c r="G2011" s="22"/>
      <c r="K2011" s="4"/>
      <c r="Z2011" s="13">
        <f t="shared" si="62"/>
        <v>0</v>
      </c>
      <c r="AA2011" s="13">
        <f t="shared" si="63"/>
        <v>0</v>
      </c>
    </row>
    <row r="2012" spans="7:27" ht="12.75">
      <c r="G2012" s="22"/>
      <c r="K2012" s="4"/>
      <c r="Z2012" s="13">
        <f t="shared" si="62"/>
        <v>0</v>
      </c>
      <c r="AA2012" s="13">
        <f t="shared" si="63"/>
        <v>0</v>
      </c>
    </row>
    <row r="2013" spans="7:27" ht="12.75">
      <c r="G2013" s="22"/>
      <c r="K2013" s="4"/>
      <c r="Z2013" s="13">
        <f t="shared" si="62"/>
        <v>0</v>
      </c>
      <c r="AA2013" s="13">
        <f t="shared" si="63"/>
        <v>0</v>
      </c>
    </row>
    <row r="2014" spans="7:27" ht="12.75">
      <c r="G2014" s="22"/>
      <c r="K2014" s="4"/>
      <c r="Z2014" s="13">
        <f t="shared" si="62"/>
        <v>0</v>
      </c>
      <c r="AA2014" s="13">
        <f t="shared" si="63"/>
        <v>0</v>
      </c>
    </row>
    <row r="2015" spans="7:27" ht="12.75">
      <c r="G2015" s="22"/>
      <c r="K2015" s="4"/>
      <c r="Z2015" s="13">
        <f t="shared" si="62"/>
        <v>0</v>
      </c>
      <c r="AA2015" s="13">
        <f t="shared" si="63"/>
        <v>0</v>
      </c>
    </row>
    <row r="2016" spans="7:27" ht="12.75">
      <c r="G2016" s="22"/>
      <c r="K2016" s="4"/>
      <c r="Z2016" s="13">
        <f t="shared" si="62"/>
        <v>0</v>
      </c>
      <c r="AA2016" s="13">
        <f t="shared" si="63"/>
        <v>0</v>
      </c>
    </row>
    <row r="2017" spans="7:27" ht="12.75">
      <c r="G2017" s="22"/>
      <c r="K2017" s="4"/>
      <c r="Z2017" s="13">
        <f t="shared" si="62"/>
        <v>0</v>
      </c>
      <c r="AA2017" s="13">
        <f t="shared" si="63"/>
        <v>0</v>
      </c>
    </row>
    <row r="2018" spans="7:27" ht="12.75">
      <c r="G2018" s="22"/>
      <c r="K2018" s="4"/>
      <c r="Z2018" s="13">
        <f t="shared" si="62"/>
        <v>0</v>
      </c>
      <c r="AA2018" s="13">
        <f t="shared" si="63"/>
        <v>0</v>
      </c>
    </row>
    <row r="2019" spans="7:27" ht="12.75">
      <c r="G2019" s="22"/>
      <c r="K2019" s="4"/>
      <c r="Z2019" s="13">
        <f t="shared" si="62"/>
        <v>0</v>
      </c>
      <c r="AA2019" s="13">
        <f t="shared" si="63"/>
        <v>0</v>
      </c>
    </row>
    <row r="2020" spans="7:27" ht="12.75">
      <c r="G2020" s="22"/>
      <c r="K2020" s="4"/>
      <c r="Z2020" s="13">
        <f t="shared" si="62"/>
        <v>0</v>
      </c>
      <c r="AA2020" s="13">
        <f t="shared" si="63"/>
        <v>0</v>
      </c>
    </row>
    <row r="2021" spans="7:27" ht="12.75">
      <c r="G2021" s="22"/>
      <c r="K2021" s="4"/>
      <c r="Z2021" s="13">
        <f t="shared" si="62"/>
        <v>0</v>
      </c>
      <c r="AA2021" s="13">
        <f t="shared" si="63"/>
        <v>0</v>
      </c>
    </row>
    <row r="2022" spans="7:27" ht="12.75">
      <c r="G2022" s="22"/>
      <c r="K2022" s="4"/>
      <c r="Z2022" s="13">
        <f t="shared" si="62"/>
        <v>0</v>
      </c>
      <c r="AA2022" s="13">
        <f t="shared" si="63"/>
        <v>0</v>
      </c>
    </row>
    <row r="2023" spans="7:27" ht="12.75">
      <c r="G2023" s="22"/>
      <c r="K2023" s="4"/>
      <c r="Z2023" s="13">
        <f t="shared" si="62"/>
        <v>0</v>
      </c>
      <c r="AA2023" s="13">
        <f t="shared" si="63"/>
        <v>0</v>
      </c>
    </row>
    <row r="2024" spans="7:27" ht="12.75">
      <c r="G2024" s="22"/>
      <c r="K2024" s="4"/>
      <c r="Z2024" s="13">
        <f t="shared" si="62"/>
        <v>0</v>
      </c>
      <c r="AA2024" s="13">
        <f t="shared" si="63"/>
        <v>0</v>
      </c>
    </row>
    <row r="2025" spans="7:27" ht="12.75">
      <c r="G2025" s="22"/>
      <c r="K2025" s="4"/>
      <c r="Z2025" s="13">
        <f t="shared" si="62"/>
        <v>0</v>
      </c>
      <c r="AA2025" s="13">
        <f t="shared" si="63"/>
        <v>0</v>
      </c>
    </row>
    <row r="2026" spans="7:27" ht="12.75">
      <c r="G2026" s="22"/>
      <c r="K2026" s="4"/>
      <c r="Z2026" s="13">
        <f t="shared" si="62"/>
        <v>0</v>
      </c>
      <c r="AA2026" s="13">
        <f t="shared" si="63"/>
        <v>0</v>
      </c>
    </row>
    <row r="2027" spans="7:27" ht="12.75">
      <c r="G2027" s="22"/>
      <c r="K2027" s="4"/>
      <c r="Z2027" s="13">
        <f t="shared" si="62"/>
        <v>0</v>
      </c>
      <c r="AA2027" s="13">
        <f t="shared" si="63"/>
        <v>0</v>
      </c>
    </row>
    <row r="2028" spans="7:27" ht="12.75">
      <c r="G2028" s="22"/>
      <c r="K2028" s="4"/>
      <c r="Z2028" s="13">
        <f t="shared" si="62"/>
        <v>0</v>
      </c>
      <c r="AA2028" s="13">
        <f t="shared" si="63"/>
        <v>0</v>
      </c>
    </row>
    <row r="2029" spans="7:27" ht="12.75">
      <c r="G2029" s="22"/>
      <c r="K2029" s="4"/>
      <c r="Z2029" s="13">
        <f t="shared" si="62"/>
        <v>0</v>
      </c>
      <c r="AA2029" s="13">
        <f t="shared" si="63"/>
        <v>0</v>
      </c>
    </row>
    <row r="2030" spans="7:27" ht="12.75">
      <c r="G2030" s="22"/>
      <c r="K2030" s="4"/>
      <c r="Z2030" s="13">
        <f t="shared" si="62"/>
        <v>0</v>
      </c>
      <c r="AA2030" s="13">
        <f t="shared" si="63"/>
        <v>0</v>
      </c>
    </row>
    <row r="2031" spans="7:27" ht="12.75">
      <c r="G2031" s="22"/>
      <c r="K2031" s="4"/>
      <c r="Z2031" s="13">
        <f t="shared" si="62"/>
        <v>0</v>
      </c>
      <c r="AA2031" s="13">
        <f t="shared" si="63"/>
        <v>0</v>
      </c>
    </row>
    <row r="2032" spans="7:27" ht="12.75">
      <c r="G2032" s="22"/>
      <c r="K2032" s="4"/>
      <c r="Z2032" s="13">
        <f t="shared" si="62"/>
        <v>0</v>
      </c>
      <c r="AA2032" s="13">
        <f t="shared" si="63"/>
        <v>0</v>
      </c>
    </row>
    <row r="2033" spans="7:27" ht="12.75">
      <c r="G2033" s="22"/>
      <c r="K2033" s="4"/>
      <c r="Z2033" s="13">
        <f t="shared" si="62"/>
        <v>0</v>
      </c>
      <c r="AA2033" s="13">
        <f t="shared" si="63"/>
        <v>0</v>
      </c>
    </row>
    <row r="2034" spans="7:27" ht="12.75">
      <c r="G2034" s="22"/>
      <c r="K2034" s="4"/>
      <c r="Z2034" s="13">
        <f t="shared" si="62"/>
        <v>0</v>
      </c>
      <c r="AA2034" s="13">
        <f t="shared" si="63"/>
        <v>0</v>
      </c>
    </row>
    <row r="2035" spans="7:27" ht="12.75">
      <c r="G2035" s="22"/>
      <c r="K2035" s="4"/>
      <c r="Z2035" s="13">
        <f t="shared" si="62"/>
        <v>0</v>
      </c>
      <c r="AA2035" s="13">
        <f t="shared" si="63"/>
        <v>0</v>
      </c>
    </row>
    <row r="2036" spans="7:27" ht="12.75">
      <c r="G2036" s="22"/>
      <c r="K2036" s="4"/>
      <c r="Z2036" s="13">
        <f t="shared" si="62"/>
        <v>0</v>
      </c>
      <c r="AA2036" s="13">
        <f t="shared" si="63"/>
        <v>0</v>
      </c>
    </row>
    <row r="2037" spans="7:27" ht="12.75">
      <c r="G2037" s="22"/>
      <c r="K2037" s="4"/>
      <c r="Z2037" s="13">
        <f t="shared" si="62"/>
        <v>0</v>
      </c>
      <c r="AA2037" s="13">
        <f t="shared" si="63"/>
        <v>0</v>
      </c>
    </row>
    <row r="2038" spans="7:27" ht="12.75">
      <c r="G2038" s="22"/>
      <c r="K2038" s="4"/>
      <c r="Z2038" s="13">
        <f t="shared" si="62"/>
        <v>0</v>
      </c>
      <c r="AA2038" s="13">
        <f t="shared" si="63"/>
        <v>0</v>
      </c>
    </row>
    <row r="2039" spans="7:27" ht="12.75">
      <c r="G2039" s="22"/>
      <c r="K2039" s="4"/>
      <c r="Z2039" s="13">
        <f t="shared" si="62"/>
        <v>0</v>
      </c>
      <c r="AA2039" s="13">
        <f t="shared" si="63"/>
        <v>0</v>
      </c>
    </row>
    <row r="2040" spans="7:27" ht="12.75">
      <c r="G2040" s="22"/>
      <c r="K2040" s="4"/>
      <c r="Z2040" s="13">
        <f t="shared" si="62"/>
        <v>0</v>
      </c>
      <c r="AA2040" s="13">
        <f t="shared" si="63"/>
        <v>0</v>
      </c>
    </row>
    <row r="2041" spans="7:27" ht="12.75">
      <c r="G2041" s="22"/>
      <c r="K2041" s="4"/>
      <c r="Z2041" s="13">
        <f t="shared" si="62"/>
        <v>0</v>
      </c>
      <c r="AA2041" s="13">
        <f t="shared" si="63"/>
        <v>0</v>
      </c>
    </row>
    <row r="2042" spans="7:27" ht="12.75">
      <c r="G2042" s="22"/>
      <c r="K2042" s="4"/>
      <c r="Z2042" s="13">
        <f t="shared" si="62"/>
        <v>0</v>
      </c>
      <c r="AA2042" s="13">
        <f t="shared" si="63"/>
        <v>0</v>
      </c>
    </row>
    <row r="2043" spans="7:27" ht="12.75">
      <c r="G2043" s="22"/>
      <c r="K2043" s="4"/>
      <c r="Z2043" s="13">
        <f t="shared" si="62"/>
        <v>0</v>
      </c>
      <c r="AA2043" s="13">
        <f t="shared" si="63"/>
        <v>0</v>
      </c>
    </row>
    <row r="2044" spans="7:27" ht="12.75">
      <c r="G2044" s="22"/>
      <c r="K2044" s="4"/>
      <c r="Z2044" s="13">
        <f t="shared" si="62"/>
        <v>0</v>
      </c>
      <c r="AA2044" s="13">
        <f t="shared" si="63"/>
        <v>0</v>
      </c>
    </row>
    <row r="2045" spans="7:27" ht="12.75">
      <c r="G2045" s="22"/>
      <c r="K2045" s="4"/>
      <c r="Z2045" s="13">
        <f t="shared" si="62"/>
        <v>0</v>
      </c>
      <c r="AA2045" s="13">
        <f t="shared" si="63"/>
        <v>0</v>
      </c>
    </row>
    <row r="2046" spans="7:27" ht="12.75">
      <c r="G2046" s="22"/>
      <c r="K2046" s="4"/>
      <c r="Z2046" s="13">
        <f t="shared" si="62"/>
        <v>0</v>
      </c>
      <c r="AA2046" s="13">
        <f t="shared" si="63"/>
        <v>0</v>
      </c>
    </row>
    <row r="2047" spans="7:27" ht="12.75">
      <c r="G2047" s="22"/>
      <c r="K2047" s="4"/>
      <c r="Z2047" s="13">
        <f t="shared" si="62"/>
        <v>0</v>
      </c>
      <c r="AA2047" s="13">
        <f t="shared" si="63"/>
        <v>0</v>
      </c>
    </row>
    <row r="2048" spans="7:27" ht="12.75">
      <c r="G2048" s="22"/>
      <c r="K2048" s="4"/>
      <c r="Z2048" s="13">
        <f t="shared" si="62"/>
        <v>0</v>
      </c>
      <c r="AA2048" s="13">
        <f t="shared" si="63"/>
        <v>0</v>
      </c>
    </row>
    <row r="2049" spans="7:27" ht="12.75">
      <c r="G2049" s="22"/>
      <c r="K2049" s="4"/>
      <c r="Z2049" s="13">
        <f t="shared" si="62"/>
        <v>0</v>
      </c>
      <c r="AA2049" s="13">
        <f t="shared" si="63"/>
        <v>0</v>
      </c>
    </row>
    <row r="2050" spans="7:27" ht="12.75">
      <c r="G2050" s="22"/>
      <c r="K2050" s="4"/>
      <c r="Z2050" s="13">
        <f t="shared" si="62"/>
        <v>0</v>
      </c>
      <c r="AA2050" s="13">
        <f t="shared" si="63"/>
        <v>0</v>
      </c>
    </row>
    <row r="2051" spans="7:27" ht="12.75">
      <c r="G2051" s="22"/>
      <c r="K2051" s="4"/>
      <c r="Z2051" s="13">
        <f t="shared" si="62"/>
        <v>0</v>
      </c>
      <c r="AA2051" s="13">
        <f t="shared" si="63"/>
        <v>0</v>
      </c>
    </row>
    <row r="2052" spans="7:27" ht="12.75">
      <c r="G2052" s="22"/>
      <c r="K2052" s="4"/>
      <c r="Z2052" s="13">
        <f t="shared" si="62"/>
        <v>0</v>
      </c>
      <c r="AA2052" s="13">
        <f t="shared" si="63"/>
        <v>0</v>
      </c>
    </row>
    <row r="2053" spans="7:27" ht="12.75">
      <c r="G2053" s="22"/>
      <c r="K2053" s="4"/>
      <c r="Z2053" s="13">
        <f t="shared" si="62"/>
        <v>0</v>
      </c>
      <c r="AA2053" s="13">
        <f t="shared" si="63"/>
        <v>0</v>
      </c>
    </row>
    <row r="2054" spans="7:27" ht="12.75">
      <c r="G2054" s="22"/>
      <c r="K2054" s="4"/>
      <c r="Z2054" s="13">
        <f aca="true" t="shared" si="64" ref="Z2054:Z2117">M2054+(N2054/60)</f>
        <v>0</v>
      </c>
      <c r="AA2054" s="13">
        <f t="shared" si="63"/>
        <v>0</v>
      </c>
    </row>
    <row r="2055" spans="7:27" ht="12.75">
      <c r="G2055" s="22"/>
      <c r="K2055" s="4"/>
      <c r="Z2055" s="13">
        <f t="shared" si="64"/>
        <v>0</v>
      </c>
      <c r="AA2055" s="13">
        <f t="shared" si="63"/>
        <v>0</v>
      </c>
    </row>
    <row r="2056" spans="7:27" ht="12.75">
      <c r="G2056" s="22"/>
      <c r="K2056" s="4"/>
      <c r="Z2056" s="13">
        <f t="shared" si="64"/>
        <v>0</v>
      </c>
      <c r="AA2056" s="13">
        <f t="shared" si="63"/>
        <v>0</v>
      </c>
    </row>
    <row r="2057" spans="7:27" ht="12.75">
      <c r="G2057" s="22"/>
      <c r="K2057" s="4"/>
      <c r="Z2057" s="13">
        <f t="shared" si="64"/>
        <v>0</v>
      </c>
      <c r="AA2057" s="13">
        <f t="shared" si="63"/>
        <v>0</v>
      </c>
    </row>
    <row r="2058" spans="7:27" ht="12.75">
      <c r="G2058" s="22"/>
      <c r="K2058" s="4"/>
      <c r="Z2058" s="13">
        <f t="shared" si="64"/>
        <v>0</v>
      </c>
      <c r="AA2058" s="13">
        <f t="shared" si="63"/>
        <v>0</v>
      </c>
    </row>
    <row r="2059" spans="7:27" ht="12.75">
      <c r="G2059" s="22"/>
      <c r="K2059" s="4"/>
      <c r="Z2059" s="13">
        <f t="shared" si="64"/>
        <v>0</v>
      </c>
      <c r="AA2059" s="13">
        <f t="shared" si="63"/>
        <v>0</v>
      </c>
    </row>
    <row r="2060" spans="7:27" ht="12.75">
      <c r="G2060" s="22"/>
      <c r="K2060" s="4"/>
      <c r="Z2060" s="13">
        <f t="shared" si="64"/>
        <v>0</v>
      </c>
      <c r="AA2060" s="13">
        <f t="shared" si="63"/>
        <v>0</v>
      </c>
    </row>
    <row r="2061" spans="7:27" ht="12.75">
      <c r="G2061" s="22"/>
      <c r="K2061" s="4"/>
      <c r="Z2061" s="13">
        <f t="shared" si="64"/>
        <v>0</v>
      </c>
      <c r="AA2061" s="13">
        <f t="shared" si="63"/>
        <v>0</v>
      </c>
    </row>
    <row r="2062" spans="7:27" ht="12.75">
      <c r="G2062" s="22"/>
      <c r="K2062" s="4"/>
      <c r="Z2062" s="13">
        <f t="shared" si="64"/>
        <v>0</v>
      </c>
      <c r="AA2062" s="13">
        <f aca="true" t="shared" si="65" ref="AA2062:AA2125">IF(R2062="W",(P2062*-1+(Q2062/-60)),P2062+(Q2062/60))</f>
        <v>0</v>
      </c>
    </row>
    <row r="2063" spans="7:27" ht="12.75">
      <c r="G2063" s="22"/>
      <c r="K2063" s="4"/>
      <c r="Z2063" s="13">
        <f t="shared" si="64"/>
        <v>0</v>
      </c>
      <c r="AA2063" s="13">
        <f t="shared" si="65"/>
        <v>0</v>
      </c>
    </row>
    <row r="2064" spans="7:27" ht="12.75">
      <c r="G2064" s="22"/>
      <c r="K2064" s="4"/>
      <c r="Z2064" s="13">
        <f t="shared" si="64"/>
        <v>0</v>
      </c>
      <c r="AA2064" s="13">
        <f t="shared" si="65"/>
        <v>0</v>
      </c>
    </row>
    <row r="2065" spans="7:27" ht="12.75">
      <c r="G2065" s="22"/>
      <c r="K2065" s="4"/>
      <c r="Z2065" s="13">
        <f t="shared" si="64"/>
        <v>0</v>
      </c>
      <c r="AA2065" s="13">
        <f t="shared" si="65"/>
        <v>0</v>
      </c>
    </row>
    <row r="2066" spans="7:27" ht="12.75">
      <c r="G2066" s="22"/>
      <c r="K2066" s="4"/>
      <c r="Z2066" s="13">
        <f t="shared" si="64"/>
        <v>0</v>
      </c>
      <c r="AA2066" s="13">
        <f t="shared" si="65"/>
        <v>0</v>
      </c>
    </row>
    <row r="2067" spans="7:27" ht="12.75">
      <c r="G2067" s="22"/>
      <c r="K2067" s="4"/>
      <c r="Z2067" s="13">
        <f t="shared" si="64"/>
        <v>0</v>
      </c>
      <c r="AA2067" s="13">
        <f t="shared" si="65"/>
        <v>0</v>
      </c>
    </row>
    <row r="2068" spans="7:27" ht="12.75">
      <c r="G2068" s="22"/>
      <c r="K2068" s="4"/>
      <c r="Z2068" s="13">
        <f t="shared" si="64"/>
        <v>0</v>
      </c>
      <c r="AA2068" s="13">
        <f t="shared" si="65"/>
        <v>0</v>
      </c>
    </row>
    <row r="2069" spans="7:27" ht="12.75">
      <c r="G2069" s="22"/>
      <c r="K2069" s="4"/>
      <c r="Z2069" s="13">
        <f t="shared" si="64"/>
        <v>0</v>
      </c>
      <c r="AA2069" s="13">
        <f t="shared" si="65"/>
        <v>0</v>
      </c>
    </row>
    <row r="2070" spans="7:27" ht="12.75">
      <c r="G2070" s="22"/>
      <c r="K2070" s="4"/>
      <c r="Z2070" s="13">
        <f t="shared" si="64"/>
        <v>0</v>
      </c>
      <c r="AA2070" s="13">
        <f t="shared" si="65"/>
        <v>0</v>
      </c>
    </row>
    <row r="2071" spans="7:27" ht="12.75">
      <c r="G2071" s="22"/>
      <c r="K2071" s="4"/>
      <c r="Z2071" s="13">
        <f t="shared" si="64"/>
        <v>0</v>
      </c>
      <c r="AA2071" s="13">
        <f t="shared" si="65"/>
        <v>0</v>
      </c>
    </row>
    <row r="2072" spans="7:27" ht="12.75">
      <c r="G2072" s="22"/>
      <c r="K2072" s="4"/>
      <c r="Z2072" s="13">
        <f t="shared" si="64"/>
        <v>0</v>
      </c>
      <c r="AA2072" s="13">
        <f t="shared" si="65"/>
        <v>0</v>
      </c>
    </row>
    <row r="2073" spans="7:27" ht="12.75">
      <c r="G2073" s="22"/>
      <c r="K2073" s="4"/>
      <c r="Z2073" s="13">
        <f t="shared" si="64"/>
        <v>0</v>
      </c>
      <c r="AA2073" s="13">
        <f t="shared" si="65"/>
        <v>0</v>
      </c>
    </row>
    <row r="2074" spans="7:27" ht="12.75">
      <c r="G2074" s="22"/>
      <c r="K2074" s="4"/>
      <c r="Z2074" s="13">
        <f t="shared" si="64"/>
        <v>0</v>
      </c>
      <c r="AA2074" s="13">
        <f t="shared" si="65"/>
        <v>0</v>
      </c>
    </row>
    <row r="2075" spans="7:27" ht="12.75">
      <c r="G2075" s="22"/>
      <c r="K2075" s="4"/>
      <c r="Z2075" s="13">
        <f t="shared" si="64"/>
        <v>0</v>
      </c>
      <c r="AA2075" s="13">
        <f t="shared" si="65"/>
        <v>0</v>
      </c>
    </row>
    <row r="2076" spans="7:27" ht="12.75">
      <c r="G2076" s="22"/>
      <c r="K2076" s="4"/>
      <c r="Z2076" s="13">
        <f t="shared" si="64"/>
        <v>0</v>
      </c>
      <c r="AA2076" s="13">
        <f t="shared" si="65"/>
        <v>0</v>
      </c>
    </row>
    <row r="2077" spans="7:27" ht="12.75">
      <c r="G2077" s="22"/>
      <c r="K2077" s="4"/>
      <c r="Z2077" s="13">
        <f t="shared" si="64"/>
        <v>0</v>
      </c>
      <c r="AA2077" s="13">
        <f t="shared" si="65"/>
        <v>0</v>
      </c>
    </row>
    <row r="2078" spans="7:27" ht="12.75">
      <c r="G2078" s="22"/>
      <c r="K2078" s="4"/>
      <c r="Z2078" s="13">
        <f t="shared" si="64"/>
        <v>0</v>
      </c>
      <c r="AA2078" s="13">
        <f t="shared" si="65"/>
        <v>0</v>
      </c>
    </row>
    <row r="2079" spans="7:27" ht="12.75">
      <c r="G2079" s="22"/>
      <c r="K2079" s="4"/>
      <c r="Z2079" s="13">
        <f t="shared" si="64"/>
        <v>0</v>
      </c>
      <c r="AA2079" s="13">
        <f t="shared" si="65"/>
        <v>0</v>
      </c>
    </row>
    <row r="2080" spans="7:27" ht="12.75">
      <c r="G2080" s="22"/>
      <c r="K2080" s="4"/>
      <c r="Z2080" s="13">
        <f t="shared" si="64"/>
        <v>0</v>
      </c>
      <c r="AA2080" s="13">
        <f t="shared" si="65"/>
        <v>0</v>
      </c>
    </row>
    <row r="2081" spans="7:27" ht="12.75">
      <c r="G2081" s="22"/>
      <c r="K2081" s="4"/>
      <c r="Z2081" s="13">
        <f t="shared" si="64"/>
        <v>0</v>
      </c>
      <c r="AA2081" s="13">
        <f t="shared" si="65"/>
        <v>0</v>
      </c>
    </row>
    <row r="2082" spans="7:27" ht="12.75">
      <c r="G2082" s="22"/>
      <c r="K2082" s="4"/>
      <c r="Z2082" s="13">
        <f t="shared" si="64"/>
        <v>0</v>
      </c>
      <c r="AA2082" s="13">
        <f t="shared" si="65"/>
        <v>0</v>
      </c>
    </row>
    <row r="2083" spans="7:27" ht="12.75">
      <c r="G2083" s="22"/>
      <c r="K2083" s="4"/>
      <c r="Z2083" s="13">
        <f t="shared" si="64"/>
        <v>0</v>
      </c>
      <c r="AA2083" s="13">
        <f t="shared" si="65"/>
        <v>0</v>
      </c>
    </row>
    <row r="2084" spans="7:27" ht="12.75">
      <c r="G2084" s="22"/>
      <c r="K2084" s="4"/>
      <c r="Z2084" s="13">
        <f t="shared" si="64"/>
        <v>0</v>
      </c>
      <c r="AA2084" s="13">
        <f t="shared" si="65"/>
        <v>0</v>
      </c>
    </row>
    <row r="2085" spans="7:27" ht="12.75">
      <c r="G2085" s="22"/>
      <c r="K2085" s="4"/>
      <c r="Z2085" s="13">
        <f t="shared" si="64"/>
        <v>0</v>
      </c>
      <c r="AA2085" s="13">
        <f t="shared" si="65"/>
        <v>0</v>
      </c>
    </row>
    <row r="2086" spans="7:27" ht="12.75">
      <c r="G2086" s="22"/>
      <c r="K2086" s="4"/>
      <c r="Z2086" s="13">
        <f t="shared" si="64"/>
        <v>0</v>
      </c>
      <c r="AA2086" s="13">
        <f t="shared" si="65"/>
        <v>0</v>
      </c>
    </row>
    <row r="2087" spans="7:27" ht="12.75">
      <c r="G2087" s="22"/>
      <c r="K2087" s="4"/>
      <c r="Z2087" s="13">
        <f t="shared" si="64"/>
        <v>0</v>
      </c>
      <c r="AA2087" s="13">
        <f t="shared" si="65"/>
        <v>0</v>
      </c>
    </row>
    <row r="2088" spans="7:27" ht="12.75">
      <c r="G2088" s="22"/>
      <c r="K2088" s="4"/>
      <c r="Z2088" s="13">
        <f t="shared" si="64"/>
        <v>0</v>
      </c>
      <c r="AA2088" s="13">
        <f t="shared" si="65"/>
        <v>0</v>
      </c>
    </row>
    <row r="2089" spans="7:27" ht="12.75">
      <c r="G2089" s="22"/>
      <c r="K2089" s="4"/>
      <c r="Z2089" s="13">
        <f t="shared" si="64"/>
        <v>0</v>
      </c>
      <c r="AA2089" s="13">
        <f t="shared" si="65"/>
        <v>0</v>
      </c>
    </row>
    <row r="2090" spans="7:27" ht="12.75">
      <c r="G2090" s="22"/>
      <c r="K2090" s="4"/>
      <c r="Z2090" s="13">
        <f t="shared" si="64"/>
        <v>0</v>
      </c>
      <c r="AA2090" s="13">
        <f t="shared" si="65"/>
        <v>0</v>
      </c>
    </row>
    <row r="2091" spans="7:27" ht="12.75">
      <c r="G2091" s="22"/>
      <c r="K2091" s="4"/>
      <c r="Z2091" s="13">
        <f t="shared" si="64"/>
        <v>0</v>
      </c>
      <c r="AA2091" s="13">
        <f t="shared" si="65"/>
        <v>0</v>
      </c>
    </row>
    <row r="2092" spans="7:27" ht="12.75">
      <c r="G2092" s="22"/>
      <c r="K2092" s="4"/>
      <c r="Z2092" s="13">
        <f t="shared" si="64"/>
        <v>0</v>
      </c>
      <c r="AA2092" s="13">
        <f t="shared" si="65"/>
        <v>0</v>
      </c>
    </row>
    <row r="2093" spans="7:27" ht="12.75">
      <c r="G2093" s="22"/>
      <c r="K2093" s="4"/>
      <c r="Z2093" s="13">
        <f t="shared" si="64"/>
        <v>0</v>
      </c>
      <c r="AA2093" s="13">
        <f t="shared" si="65"/>
        <v>0</v>
      </c>
    </row>
    <row r="2094" spans="7:27" ht="12.75">
      <c r="G2094" s="22"/>
      <c r="K2094" s="4"/>
      <c r="Z2094" s="13">
        <f t="shared" si="64"/>
        <v>0</v>
      </c>
      <c r="AA2094" s="13">
        <f t="shared" si="65"/>
        <v>0</v>
      </c>
    </row>
    <row r="2095" spans="7:27" ht="12.75">
      <c r="G2095" s="22"/>
      <c r="K2095" s="4"/>
      <c r="Z2095" s="13">
        <f t="shared" si="64"/>
        <v>0</v>
      </c>
      <c r="AA2095" s="13">
        <f t="shared" si="65"/>
        <v>0</v>
      </c>
    </row>
    <row r="2096" spans="7:27" ht="12.75">
      <c r="G2096" s="22"/>
      <c r="K2096" s="4"/>
      <c r="Z2096" s="13">
        <f t="shared" si="64"/>
        <v>0</v>
      </c>
      <c r="AA2096" s="13">
        <f t="shared" si="65"/>
        <v>0</v>
      </c>
    </row>
    <row r="2097" spans="7:27" ht="12.75">
      <c r="G2097" s="22"/>
      <c r="K2097" s="4"/>
      <c r="Z2097" s="13">
        <f t="shared" si="64"/>
        <v>0</v>
      </c>
      <c r="AA2097" s="13">
        <f t="shared" si="65"/>
        <v>0</v>
      </c>
    </row>
    <row r="2098" spans="7:27" ht="12.75">
      <c r="G2098" s="22"/>
      <c r="K2098" s="4"/>
      <c r="Z2098" s="13">
        <f t="shared" si="64"/>
        <v>0</v>
      </c>
      <c r="AA2098" s="13">
        <f t="shared" si="65"/>
        <v>0</v>
      </c>
    </row>
    <row r="2099" spans="7:27" ht="12.75">
      <c r="G2099" s="22"/>
      <c r="K2099" s="4"/>
      <c r="Z2099" s="13">
        <f t="shared" si="64"/>
        <v>0</v>
      </c>
      <c r="AA2099" s="13">
        <f t="shared" si="65"/>
        <v>0</v>
      </c>
    </row>
    <row r="2100" spans="7:27" ht="12.75">
      <c r="G2100" s="22"/>
      <c r="K2100" s="4"/>
      <c r="Z2100" s="13">
        <f t="shared" si="64"/>
        <v>0</v>
      </c>
      <c r="AA2100" s="13">
        <f t="shared" si="65"/>
        <v>0</v>
      </c>
    </row>
    <row r="2101" spans="7:27" ht="12.75">
      <c r="G2101" s="22"/>
      <c r="K2101" s="4"/>
      <c r="Z2101" s="13">
        <f t="shared" si="64"/>
        <v>0</v>
      </c>
      <c r="AA2101" s="13">
        <f t="shared" si="65"/>
        <v>0</v>
      </c>
    </row>
    <row r="2102" spans="7:27" ht="12.75">
      <c r="G2102" s="22"/>
      <c r="K2102" s="4"/>
      <c r="Z2102" s="13">
        <f t="shared" si="64"/>
        <v>0</v>
      </c>
      <c r="AA2102" s="13">
        <f t="shared" si="65"/>
        <v>0</v>
      </c>
    </row>
    <row r="2103" spans="7:27" ht="12.75">
      <c r="G2103" s="22"/>
      <c r="K2103" s="4"/>
      <c r="Z2103" s="13">
        <f t="shared" si="64"/>
        <v>0</v>
      </c>
      <c r="AA2103" s="13">
        <f t="shared" si="65"/>
        <v>0</v>
      </c>
    </row>
    <row r="2104" spans="7:27" ht="12.75">
      <c r="G2104" s="22"/>
      <c r="K2104" s="4"/>
      <c r="Z2104" s="13">
        <f t="shared" si="64"/>
        <v>0</v>
      </c>
      <c r="AA2104" s="13">
        <f t="shared" si="65"/>
        <v>0</v>
      </c>
    </row>
    <row r="2105" spans="7:27" ht="12.75">
      <c r="G2105" s="22"/>
      <c r="K2105" s="4"/>
      <c r="Z2105" s="13">
        <f t="shared" si="64"/>
        <v>0</v>
      </c>
      <c r="AA2105" s="13">
        <f t="shared" si="65"/>
        <v>0</v>
      </c>
    </row>
    <row r="2106" spans="7:27" ht="12.75">
      <c r="G2106" s="22"/>
      <c r="K2106" s="4"/>
      <c r="Z2106" s="13">
        <f t="shared" si="64"/>
        <v>0</v>
      </c>
      <c r="AA2106" s="13">
        <f t="shared" si="65"/>
        <v>0</v>
      </c>
    </row>
    <row r="2107" spans="7:27" ht="12.75">
      <c r="G2107" s="22"/>
      <c r="K2107" s="4"/>
      <c r="Z2107" s="13">
        <f t="shared" si="64"/>
        <v>0</v>
      </c>
      <c r="AA2107" s="13">
        <f t="shared" si="65"/>
        <v>0</v>
      </c>
    </row>
    <row r="2108" spans="7:27" ht="12.75">
      <c r="G2108" s="22"/>
      <c r="K2108" s="4"/>
      <c r="Z2108" s="13">
        <f t="shared" si="64"/>
        <v>0</v>
      </c>
      <c r="AA2108" s="13">
        <f t="shared" si="65"/>
        <v>0</v>
      </c>
    </row>
    <row r="2109" spans="7:27" ht="12.75">
      <c r="G2109" s="22"/>
      <c r="K2109" s="4"/>
      <c r="Z2109" s="13">
        <f t="shared" si="64"/>
        <v>0</v>
      </c>
      <c r="AA2109" s="13">
        <f t="shared" si="65"/>
        <v>0</v>
      </c>
    </row>
    <row r="2110" spans="7:27" ht="12.75">
      <c r="G2110" s="22"/>
      <c r="K2110" s="4"/>
      <c r="Z2110" s="13">
        <f t="shared" si="64"/>
        <v>0</v>
      </c>
      <c r="AA2110" s="13">
        <f t="shared" si="65"/>
        <v>0</v>
      </c>
    </row>
    <row r="2111" spans="7:27" ht="12.75">
      <c r="G2111" s="22"/>
      <c r="K2111" s="4"/>
      <c r="Z2111" s="13">
        <f t="shared" si="64"/>
        <v>0</v>
      </c>
      <c r="AA2111" s="13">
        <f t="shared" si="65"/>
        <v>0</v>
      </c>
    </row>
    <row r="2112" spans="7:27" ht="12.75">
      <c r="G2112" s="22"/>
      <c r="K2112" s="4"/>
      <c r="Z2112" s="13">
        <f t="shared" si="64"/>
        <v>0</v>
      </c>
      <c r="AA2112" s="13">
        <f t="shared" si="65"/>
        <v>0</v>
      </c>
    </row>
    <row r="2113" spans="7:27" ht="12.75">
      <c r="G2113" s="22"/>
      <c r="K2113" s="4"/>
      <c r="Z2113" s="13">
        <f t="shared" si="64"/>
        <v>0</v>
      </c>
      <c r="AA2113" s="13">
        <f t="shared" si="65"/>
        <v>0</v>
      </c>
    </row>
    <row r="2114" spans="7:27" ht="12.75">
      <c r="G2114" s="22"/>
      <c r="K2114" s="4"/>
      <c r="Z2114" s="13">
        <f t="shared" si="64"/>
        <v>0</v>
      </c>
      <c r="AA2114" s="13">
        <f t="shared" si="65"/>
        <v>0</v>
      </c>
    </row>
    <row r="2115" spans="7:27" ht="12.75">
      <c r="G2115" s="22"/>
      <c r="K2115" s="4"/>
      <c r="Z2115" s="13">
        <f t="shared" si="64"/>
        <v>0</v>
      </c>
      <c r="AA2115" s="13">
        <f t="shared" si="65"/>
        <v>0</v>
      </c>
    </row>
    <row r="2116" spans="7:27" ht="12.75">
      <c r="G2116" s="22"/>
      <c r="K2116" s="4"/>
      <c r="Z2116" s="13">
        <f t="shared" si="64"/>
        <v>0</v>
      </c>
      <c r="AA2116" s="13">
        <f t="shared" si="65"/>
        <v>0</v>
      </c>
    </row>
    <row r="2117" spans="7:27" ht="12.75">
      <c r="G2117" s="22"/>
      <c r="K2117" s="4"/>
      <c r="Z2117" s="13">
        <f t="shared" si="64"/>
        <v>0</v>
      </c>
      <c r="AA2117" s="13">
        <f t="shared" si="65"/>
        <v>0</v>
      </c>
    </row>
    <row r="2118" spans="7:27" ht="12.75">
      <c r="G2118" s="22"/>
      <c r="K2118" s="4"/>
      <c r="Z2118" s="13">
        <f aca="true" t="shared" si="66" ref="Z2118:Z2159">M2118+(N2118/60)</f>
        <v>0</v>
      </c>
      <c r="AA2118" s="13">
        <f t="shared" si="65"/>
        <v>0</v>
      </c>
    </row>
    <row r="2119" spans="7:27" ht="12.75">
      <c r="G2119" s="22"/>
      <c r="K2119" s="4"/>
      <c r="Z2119" s="13">
        <f t="shared" si="66"/>
        <v>0</v>
      </c>
      <c r="AA2119" s="13">
        <f t="shared" si="65"/>
        <v>0</v>
      </c>
    </row>
    <row r="2120" spans="7:27" ht="12.75">
      <c r="G2120" s="22"/>
      <c r="K2120" s="4"/>
      <c r="Z2120" s="13">
        <f t="shared" si="66"/>
        <v>0</v>
      </c>
      <c r="AA2120" s="13">
        <f t="shared" si="65"/>
        <v>0</v>
      </c>
    </row>
    <row r="2121" spans="7:27" ht="12.75">
      <c r="G2121" s="22"/>
      <c r="K2121" s="4"/>
      <c r="Z2121" s="13">
        <f t="shared" si="66"/>
        <v>0</v>
      </c>
      <c r="AA2121" s="13">
        <f t="shared" si="65"/>
        <v>0</v>
      </c>
    </row>
    <row r="2122" spans="7:27" ht="12.75">
      <c r="G2122" s="22"/>
      <c r="K2122" s="4"/>
      <c r="Z2122" s="13">
        <f t="shared" si="66"/>
        <v>0</v>
      </c>
      <c r="AA2122" s="13">
        <f t="shared" si="65"/>
        <v>0</v>
      </c>
    </row>
    <row r="2123" spans="7:27" ht="12.75">
      <c r="G2123" s="22"/>
      <c r="K2123" s="4"/>
      <c r="Z2123" s="13">
        <f t="shared" si="66"/>
        <v>0</v>
      </c>
      <c r="AA2123" s="13">
        <f t="shared" si="65"/>
        <v>0</v>
      </c>
    </row>
    <row r="2124" spans="7:27" ht="12.75">
      <c r="G2124" s="22"/>
      <c r="K2124" s="4"/>
      <c r="Z2124" s="13">
        <f t="shared" si="66"/>
        <v>0</v>
      </c>
      <c r="AA2124" s="13">
        <f t="shared" si="65"/>
        <v>0</v>
      </c>
    </row>
    <row r="2125" spans="7:27" ht="12.75">
      <c r="G2125" s="22"/>
      <c r="K2125" s="4"/>
      <c r="Z2125" s="13">
        <f t="shared" si="66"/>
        <v>0</v>
      </c>
      <c r="AA2125" s="13">
        <f t="shared" si="65"/>
        <v>0</v>
      </c>
    </row>
    <row r="2126" spans="7:27" ht="12.75">
      <c r="G2126" s="22"/>
      <c r="K2126" s="4"/>
      <c r="Z2126" s="13">
        <f t="shared" si="66"/>
        <v>0</v>
      </c>
      <c r="AA2126" s="13">
        <f aca="true" t="shared" si="67" ref="AA2126:AA2159">IF(R2126="W",(P2126*-1+(Q2126/-60)),P2126+(Q2126/60))</f>
        <v>0</v>
      </c>
    </row>
    <row r="2127" spans="7:27" ht="12.75">
      <c r="G2127" s="22"/>
      <c r="K2127" s="4"/>
      <c r="Z2127" s="13">
        <f t="shared" si="66"/>
        <v>0</v>
      </c>
      <c r="AA2127" s="13">
        <f t="shared" si="67"/>
        <v>0</v>
      </c>
    </row>
    <row r="2128" spans="7:27" ht="12.75">
      <c r="G2128" s="22"/>
      <c r="K2128" s="4"/>
      <c r="Z2128" s="13">
        <f t="shared" si="66"/>
        <v>0</v>
      </c>
      <c r="AA2128" s="13">
        <f t="shared" si="67"/>
        <v>0</v>
      </c>
    </row>
    <row r="2129" spans="7:27" ht="12.75">
      <c r="G2129" s="22"/>
      <c r="K2129" s="4"/>
      <c r="Z2129" s="13">
        <f t="shared" si="66"/>
        <v>0</v>
      </c>
      <c r="AA2129" s="13">
        <f t="shared" si="67"/>
        <v>0</v>
      </c>
    </row>
    <row r="2130" spans="7:27" ht="12.75">
      <c r="G2130" s="22"/>
      <c r="K2130" s="4"/>
      <c r="Z2130" s="13">
        <f t="shared" si="66"/>
        <v>0</v>
      </c>
      <c r="AA2130" s="13">
        <f t="shared" si="67"/>
        <v>0</v>
      </c>
    </row>
    <row r="2131" spans="7:27" ht="12.75">
      <c r="G2131" s="22"/>
      <c r="K2131" s="4"/>
      <c r="Z2131" s="13">
        <f t="shared" si="66"/>
        <v>0</v>
      </c>
      <c r="AA2131" s="13">
        <f t="shared" si="67"/>
        <v>0</v>
      </c>
    </row>
    <row r="2132" spans="7:27" ht="12.75">
      <c r="G2132" s="22"/>
      <c r="K2132" s="4"/>
      <c r="Z2132" s="13">
        <f t="shared" si="66"/>
        <v>0</v>
      </c>
      <c r="AA2132" s="13">
        <f t="shared" si="67"/>
        <v>0</v>
      </c>
    </row>
    <row r="2133" spans="7:27" ht="12.75">
      <c r="G2133" s="22"/>
      <c r="K2133" s="4"/>
      <c r="Z2133" s="13">
        <f t="shared" si="66"/>
        <v>0</v>
      </c>
      <c r="AA2133" s="13">
        <f t="shared" si="67"/>
        <v>0</v>
      </c>
    </row>
    <row r="2134" spans="7:27" ht="12.75">
      <c r="G2134" s="22"/>
      <c r="K2134" s="4"/>
      <c r="Z2134" s="13">
        <f t="shared" si="66"/>
        <v>0</v>
      </c>
      <c r="AA2134" s="13">
        <f t="shared" si="67"/>
        <v>0</v>
      </c>
    </row>
    <row r="2135" spans="7:27" ht="12.75">
      <c r="G2135" s="22"/>
      <c r="K2135" s="4"/>
      <c r="Z2135" s="13">
        <f t="shared" si="66"/>
        <v>0</v>
      </c>
      <c r="AA2135" s="13">
        <f t="shared" si="67"/>
        <v>0</v>
      </c>
    </row>
    <row r="2136" spans="7:27" ht="12.75">
      <c r="G2136" s="22"/>
      <c r="K2136" s="4"/>
      <c r="Z2136" s="13">
        <f t="shared" si="66"/>
        <v>0</v>
      </c>
      <c r="AA2136" s="13">
        <f t="shared" si="67"/>
        <v>0</v>
      </c>
    </row>
    <row r="2137" spans="7:27" ht="12.75">
      <c r="G2137" s="22"/>
      <c r="K2137" s="4"/>
      <c r="Z2137" s="13">
        <f t="shared" si="66"/>
        <v>0</v>
      </c>
      <c r="AA2137" s="13">
        <f t="shared" si="67"/>
        <v>0</v>
      </c>
    </row>
    <row r="2138" spans="7:27" ht="12.75">
      <c r="G2138" s="22"/>
      <c r="K2138" s="4"/>
      <c r="Z2138" s="13">
        <f t="shared" si="66"/>
        <v>0</v>
      </c>
      <c r="AA2138" s="13">
        <f t="shared" si="67"/>
        <v>0</v>
      </c>
    </row>
    <row r="2139" spans="7:27" ht="12.75">
      <c r="G2139" s="22"/>
      <c r="K2139" s="4"/>
      <c r="Z2139" s="13">
        <f t="shared" si="66"/>
        <v>0</v>
      </c>
      <c r="AA2139" s="13">
        <f t="shared" si="67"/>
        <v>0</v>
      </c>
    </row>
    <row r="2140" spans="7:27" ht="12.75">
      <c r="G2140" s="22"/>
      <c r="K2140" s="4"/>
      <c r="Z2140" s="13">
        <f t="shared" si="66"/>
        <v>0</v>
      </c>
      <c r="AA2140" s="13">
        <f t="shared" si="67"/>
        <v>0</v>
      </c>
    </row>
    <row r="2141" spans="7:27" ht="12.75">
      <c r="G2141" s="22"/>
      <c r="K2141" s="4"/>
      <c r="Z2141" s="13">
        <f t="shared" si="66"/>
        <v>0</v>
      </c>
      <c r="AA2141" s="13">
        <f t="shared" si="67"/>
        <v>0</v>
      </c>
    </row>
    <row r="2142" spans="7:27" ht="12.75">
      <c r="G2142" s="22"/>
      <c r="K2142" s="4"/>
      <c r="Z2142" s="13">
        <f t="shared" si="66"/>
        <v>0</v>
      </c>
      <c r="AA2142" s="13">
        <f t="shared" si="67"/>
        <v>0</v>
      </c>
    </row>
    <row r="2143" spans="7:27" ht="12.75">
      <c r="G2143" s="22"/>
      <c r="K2143" s="4"/>
      <c r="Z2143" s="13">
        <f t="shared" si="66"/>
        <v>0</v>
      </c>
      <c r="AA2143" s="13">
        <f t="shared" si="67"/>
        <v>0</v>
      </c>
    </row>
    <row r="2144" spans="7:27" ht="12.75">
      <c r="G2144" s="22"/>
      <c r="K2144" s="4"/>
      <c r="Z2144" s="13">
        <f t="shared" si="66"/>
        <v>0</v>
      </c>
      <c r="AA2144" s="13">
        <f t="shared" si="67"/>
        <v>0</v>
      </c>
    </row>
    <row r="2145" spans="7:27" ht="12.75">
      <c r="G2145" s="22"/>
      <c r="K2145" s="4"/>
      <c r="Z2145" s="13">
        <f t="shared" si="66"/>
        <v>0</v>
      </c>
      <c r="AA2145" s="13">
        <f t="shared" si="67"/>
        <v>0</v>
      </c>
    </row>
    <row r="2146" spans="7:27" ht="12.75">
      <c r="G2146" s="22"/>
      <c r="K2146" s="4"/>
      <c r="Z2146" s="13">
        <f t="shared" si="66"/>
        <v>0</v>
      </c>
      <c r="AA2146" s="13">
        <f t="shared" si="67"/>
        <v>0</v>
      </c>
    </row>
    <row r="2147" spans="7:27" ht="12.75">
      <c r="G2147" s="22"/>
      <c r="K2147" s="4"/>
      <c r="Z2147" s="13">
        <f t="shared" si="66"/>
        <v>0</v>
      </c>
      <c r="AA2147" s="13">
        <f t="shared" si="67"/>
        <v>0</v>
      </c>
    </row>
    <row r="2148" spans="7:27" ht="12.75">
      <c r="G2148" s="22"/>
      <c r="K2148" s="4"/>
      <c r="Z2148" s="13">
        <f t="shared" si="66"/>
        <v>0</v>
      </c>
      <c r="AA2148" s="13">
        <f t="shared" si="67"/>
        <v>0</v>
      </c>
    </row>
    <row r="2149" spans="7:27" ht="12.75">
      <c r="G2149" s="22"/>
      <c r="K2149" s="4"/>
      <c r="Z2149" s="13">
        <f t="shared" si="66"/>
        <v>0</v>
      </c>
      <c r="AA2149" s="13">
        <f t="shared" si="67"/>
        <v>0</v>
      </c>
    </row>
    <row r="2150" spans="7:27" ht="12.75">
      <c r="G2150" s="22"/>
      <c r="K2150" s="4"/>
      <c r="Z2150" s="13">
        <f t="shared" si="66"/>
        <v>0</v>
      </c>
      <c r="AA2150" s="13">
        <f t="shared" si="67"/>
        <v>0</v>
      </c>
    </row>
    <row r="2151" spans="7:27" ht="12.75">
      <c r="G2151" s="22"/>
      <c r="K2151" s="4"/>
      <c r="Z2151" s="13">
        <f t="shared" si="66"/>
        <v>0</v>
      </c>
      <c r="AA2151" s="13">
        <f t="shared" si="67"/>
        <v>0</v>
      </c>
    </row>
    <row r="2152" spans="7:27" ht="12.75">
      <c r="G2152" s="22"/>
      <c r="K2152" s="4"/>
      <c r="Z2152" s="13">
        <f t="shared" si="66"/>
        <v>0</v>
      </c>
      <c r="AA2152" s="13">
        <f t="shared" si="67"/>
        <v>0</v>
      </c>
    </row>
    <row r="2153" spans="7:27" ht="12.75">
      <c r="G2153" s="22"/>
      <c r="K2153" s="4"/>
      <c r="Z2153" s="13">
        <f t="shared" si="66"/>
        <v>0</v>
      </c>
      <c r="AA2153" s="13">
        <f t="shared" si="67"/>
        <v>0</v>
      </c>
    </row>
    <row r="2154" spans="7:27" ht="12.75">
      <c r="G2154" s="22"/>
      <c r="K2154" s="4"/>
      <c r="Z2154" s="13">
        <f t="shared" si="66"/>
        <v>0</v>
      </c>
      <c r="AA2154" s="13">
        <f t="shared" si="67"/>
        <v>0</v>
      </c>
    </row>
    <row r="2155" spans="7:27" ht="12.75">
      <c r="G2155" s="22"/>
      <c r="K2155" s="4"/>
      <c r="Z2155" s="13">
        <f t="shared" si="66"/>
        <v>0</v>
      </c>
      <c r="AA2155" s="13">
        <f t="shared" si="67"/>
        <v>0</v>
      </c>
    </row>
    <row r="2156" spans="7:27" ht="12.75">
      <c r="G2156" s="22"/>
      <c r="K2156" s="4"/>
      <c r="Z2156" s="13">
        <f t="shared" si="66"/>
        <v>0</v>
      </c>
      <c r="AA2156" s="13">
        <f t="shared" si="67"/>
        <v>0</v>
      </c>
    </row>
    <row r="2157" spans="7:27" ht="12.75">
      <c r="G2157" s="22"/>
      <c r="K2157" s="4"/>
      <c r="Z2157" s="13">
        <f t="shared" si="66"/>
        <v>0</v>
      </c>
      <c r="AA2157" s="13">
        <f t="shared" si="67"/>
        <v>0</v>
      </c>
    </row>
    <row r="2158" spans="7:27" ht="12.75">
      <c r="G2158" s="22"/>
      <c r="K2158" s="4"/>
      <c r="Z2158" s="13">
        <f t="shared" si="66"/>
        <v>0</v>
      </c>
      <c r="AA2158" s="13">
        <f t="shared" si="67"/>
        <v>0</v>
      </c>
    </row>
    <row r="2159" spans="7:27" ht="12.75">
      <c r="G2159" s="22"/>
      <c r="K2159" s="4"/>
      <c r="Z2159" s="13">
        <f t="shared" si="66"/>
        <v>0</v>
      </c>
      <c r="AA2159" s="13">
        <f t="shared" si="67"/>
        <v>0</v>
      </c>
    </row>
    <row r="2160" spans="7:11" ht="12.75">
      <c r="G2160" s="22"/>
      <c r="K2160" s="4"/>
    </row>
    <row r="2161" spans="7:11" ht="12.75">
      <c r="G2161" s="22"/>
      <c r="K2161" s="4"/>
    </row>
    <row r="2162" spans="7:11" ht="12.75">
      <c r="G2162" s="22"/>
      <c r="K2162" s="4"/>
    </row>
    <row r="2163" spans="7:11" ht="12.75">
      <c r="G2163" s="22"/>
      <c r="K2163" s="4"/>
    </row>
    <row r="2164" spans="7:11" ht="12.75">
      <c r="G2164" s="22"/>
      <c r="K2164" s="4"/>
    </row>
    <row r="2165" spans="7:11" ht="12.75">
      <c r="G2165" s="22"/>
      <c r="K2165" s="4"/>
    </row>
    <row r="2166" spans="7:11" ht="12.75">
      <c r="G2166" s="22"/>
      <c r="K2166" s="4"/>
    </row>
  </sheetData>
  <sheetProtection/>
  <printOptions/>
  <pageMargins left="0.7875" right="0.7875" top="0.7875" bottom="0.7875" header="0.5" footer="0.5"/>
  <pageSetup fitToHeight="0" horizontalDpi="300" verticalDpi="3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Weather</cp:lastModifiedBy>
  <dcterms:modified xsi:type="dcterms:W3CDTF">2010-10-06T20:51:17Z</dcterms:modified>
  <cp:category/>
  <cp:version/>
  <cp:contentType/>
  <cp:contentStatus/>
</cp:coreProperties>
</file>